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RecordBooksDrop/"/>
    </mc:Choice>
  </mc:AlternateContent>
  <xr:revisionPtr revIDLastSave="943" documentId="13_ncr:1_{200A9E64-7CBD-4F23-8450-7BEBC4AC95DC}" xr6:coauthVersionLast="47" xr6:coauthVersionMax="47" xr10:uidLastSave="{D028BB35-4F16-4DA3-A808-E297EAD35BA9}"/>
  <bookViews>
    <workbookView xWindow="-120" yWindow="-120" windowWidth="29040" windowHeight="15720" activeTab="3" xr2:uid="{00000000-000D-0000-FFFF-FFFF00000000}"/>
  </bookViews>
  <sheets>
    <sheet name="Career" sheetId="3" r:id="rId1"/>
    <sheet name="Season" sheetId="4" r:id="rId2"/>
    <sheet name="Game_Period" sheetId="1" r:id="rId3"/>
    <sheet name="Fastest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3" i="3" l="1"/>
  <c r="A240" i="1" l="1"/>
  <c r="B108" i="3"/>
  <c r="A236" i="1"/>
  <c r="B207" i="3"/>
  <c r="B145" i="3" l="1"/>
  <c r="B84" i="3"/>
  <c r="B72" i="3"/>
  <c r="B83" i="3"/>
  <c r="B82" i="3"/>
  <c r="B58" i="3"/>
  <c r="A239" i="1"/>
  <c r="A234" i="1"/>
  <c r="B136" i="3"/>
  <c r="B125" i="3"/>
  <c r="B246" i="3"/>
  <c r="B130" i="3" l="1"/>
  <c r="B119" i="3"/>
  <c r="B104" i="3"/>
  <c r="B107" i="3"/>
  <c r="B106" i="3"/>
  <c r="B105" i="3"/>
  <c r="B32" i="3" l="1"/>
  <c r="B206" i="3"/>
  <c r="B146" i="3" l="1"/>
  <c r="B132" i="3"/>
  <c r="B120" i="3"/>
  <c r="B81" i="3"/>
  <c r="B121" i="3"/>
  <c r="B85" i="3"/>
  <c r="B71" i="3"/>
  <c r="B80" i="3"/>
  <c r="A141" i="3" l="1"/>
  <c r="A142" i="3"/>
  <c r="A143" i="3"/>
  <c r="A144" i="3"/>
  <c r="A145" i="3"/>
  <c r="A146" i="3"/>
  <c r="A147" i="3"/>
  <c r="A149" i="3"/>
  <c r="A140" i="3"/>
  <c r="A148" i="3"/>
  <c r="A125" i="3"/>
  <c r="A126" i="3"/>
  <c r="A127" i="3"/>
  <c r="A118" i="3"/>
  <c r="A119" i="3"/>
  <c r="A120" i="3"/>
  <c r="A121" i="3"/>
  <c r="A122" i="3"/>
  <c r="A123" i="3"/>
  <c r="A124" i="3"/>
  <c r="B224" i="3"/>
  <c r="B225" i="3"/>
  <c r="B226" i="3"/>
  <c r="B227" i="3"/>
  <c r="B228" i="3"/>
  <c r="B230" i="3"/>
  <c r="B231" i="3"/>
  <c r="B232" i="3"/>
  <c r="B233" i="3"/>
  <c r="B241" i="3"/>
  <c r="B238" i="3"/>
  <c r="A238" i="1"/>
  <c r="B239" i="3"/>
  <c r="B240" i="3"/>
  <c r="B242" i="3"/>
  <c r="B244" i="3"/>
  <c r="B245" i="3"/>
  <c r="B237" i="3"/>
  <c r="B229" i="3"/>
  <c r="B260" i="3"/>
  <c r="B252" i="3"/>
  <c r="B269" i="3"/>
  <c r="B268" i="3"/>
  <c r="B267" i="3"/>
  <c r="B266" i="3"/>
</calcChain>
</file>

<file path=xl/sharedStrings.xml><?xml version="1.0" encoding="utf-8"?>
<sst xmlns="http://schemas.openxmlformats.org/spreadsheetml/2006/main" count="2988" uniqueCount="1233">
  <si>
    <t>Most Goals</t>
  </si>
  <si>
    <t>Most Shorthanded Goals, One Period</t>
  </si>
  <si>
    <t>Fastest Goal, Start of a Game</t>
  </si>
  <si>
    <t>Fastest Goal, Start of Overtime Period</t>
  </si>
  <si>
    <t>Fastest Two Goals</t>
  </si>
  <si>
    <t>Fastest Two Goals, Start of Game &amp; Period</t>
  </si>
  <si>
    <t>Fastest Three Goals</t>
  </si>
  <si>
    <t>Most Goalie Saves</t>
  </si>
  <si>
    <t>Fewest Shots Allowed</t>
  </si>
  <si>
    <t>Most Goals, One Team</t>
  </si>
  <si>
    <t>Most Goals, Both Teams</t>
  </si>
  <si>
    <t>ALB</t>
  </si>
  <si>
    <t>CGY</t>
  </si>
  <si>
    <t>LET</t>
  </si>
  <si>
    <t>MAN</t>
  </si>
  <si>
    <t>MRU</t>
  </si>
  <si>
    <t>REG</t>
  </si>
  <si>
    <t>SSK</t>
  </si>
  <si>
    <t>UBC</t>
  </si>
  <si>
    <t>Individual</t>
  </si>
  <si>
    <t>Team</t>
  </si>
  <si>
    <t>3rd</t>
  </si>
  <si>
    <t>vs. REG</t>
  </si>
  <si>
    <t>2nd</t>
  </si>
  <si>
    <t>at CGY</t>
  </si>
  <si>
    <t>at MRU</t>
  </si>
  <si>
    <t>2nd OT</t>
  </si>
  <si>
    <t>UBC 3-2 (2OT)</t>
  </si>
  <si>
    <t>vs. LET</t>
  </si>
  <si>
    <t>vs. MRU</t>
  </si>
  <si>
    <t>Jan. 12, 2013</t>
  </si>
  <si>
    <t>at SSK</t>
  </si>
  <si>
    <t>at UBC</t>
  </si>
  <si>
    <t>at MAN</t>
  </si>
  <si>
    <t>1st</t>
  </si>
  <si>
    <t>at REG</t>
  </si>
  <si>
    <t>Feb. 11, 2012</t>
  </si>
  <si>
    <t>vs. UBC</t>
  </si>
  <si>
    <t>vs. MAN</t>
  </si>
  <si>
    <t>vs. SSK</t>
  </si>
  <si>
    <t>at LET</t>
  </si>
  <si>
    <t>(*denotes playoffs)</t>
  </si>
  <si>
    <t>Player</t>
  </si>
  <si>
    <t>Date</t>
  </si>
  <si>
    <t>Opp</t>
  </si>
  <si>
    <t>Per.</t>
  </si>
  <si>
    <t>Result</t>
  </si>
  <si>
    <t>Times</t>
  </si>
  <si>
    <t>Teams</t>
  </si>
  <si>
    <t>Time</t>
  </si>
  <si>
    <t>Fastest Two Goals, Both Teams (kept since 2004-05)</t>
  </si>
  <si>
    <t>Fastest Three Goals, One Team (kept since 2004-05)</t>
  </si>
  <si>
    <t>Fastest Four Goals, Both Teams (kept since 2004-05)</t>
  </si>
  <si>
    <t>Fastest Four Goals, One Team (kept since 2004-05)</t>
  </si>
  <si>
    <t>Fastest Three Goals, Both Teams (kept since 2004-05)</t>
  </si>
  <si>
    <t>Scorers</t>
  </si>
  <si>
    <t>UBC 6-4</t>
  </si>
  <si>
    <t>ALB 4-0</t>
  </si>
  <si>
    <t>Fastest Goal, Start of a Period (other than 1st or OT)</t>
  </si>
  <si>
    <t>at ALB</t>
  </si>
  <si>
    <t>ALB 4-3</t>
  </si>
  <si>
    <t>Games Played (max. 140)</t>
  </si>
  <si>
    <t>2012-13</t>
  </si>
  <si>
    <t>2016-17</t>
  </si>
  <si>
    <t>GP</t>
  </si>
  <si>
    <t>2004-05</t>
  </si>
  <si>
    <t>2001-02</t>
  </si>
  <si>
    <t>2007-08</t>
  </si>
  <si>
    <t>2011-12</t>
  </si>
  <si>
    <t>2015-16</t>
  </si>
  <si>
    <t>2010-11</t>
  </si>
  <si>
    <t>2014-15</t>
  </si>
  <si>
    <t>1998-99</t>
  </si>
  <si>
    <t>2002-03</t>
  </si>
  <si>
    <t>2008-09</t>
  </si>
  <si>
    <t>1997-98</t>
  </si>
  <si>
    <t>2013-14</t>
  </si>
  <si>
    <t>Goalies</t>
  </si>
  <si>
    <t>Period</t>
  </si>
  <si>
    <t>Goalie</t>
  </si>
  <si>
    <t>Minutes Played</t>
  </si>
  <si>
    <t>Wins</t>
  </si>
  <si>
    <t>Losses</t>
  </si>
  <si>
    <t>Shutouts</t>
  </si>
  <si>
    <t>2003-04</t>
  </si>
  <si>
    <t>2000-01</t>
  </si>
  <si>
    <t>Coaching</t>
  </si>
  <si>
    <t>Most Wins</t>
  </si>
  <si>
    <t>Season</t>
  </si>
  <si>
    <t>Points</t>
  </si>
  <si>
    <t>Most Points in Standings</t>
  </si>
  <si>
    <t>Most Consecutive Shutouts</t>
  </si>
  <si>
    <t>Alberta</t>
  </si>
  <si>
    <t>Longest Shutout Streak</t>
  </si>
  <si>
    <t>Most Losses</t>
  </si>
  <si>
    <t>Fewest Wins</t>
  </si>
  <si>
    <t>Fewest Losses</t>
  </si>
  <si>
    <t>Most Goals Allowed</t>
  </si>
  <si>
    <t>vs. CGY</t>
  </si>
  <si>
    <t>Oct. 26, 2012</t>
  </si>
  <si>
    <t>1993-94</t>
  </si>
  <si>
    <t>1994-95</t>
  </si>
  <si>
    <t>1989-90</t>
  </si>
  <si>
    <t>1991-92</t>
  </si>
  <si>
    <t>1995-96</t>
  </si>
  <si>
    <t>Career</t>
  </si>
  <si>
    <t>1985-86</t>
  </si>
  <si>
    <t>1987-88</t>
  </si>
  <si>
    <t>1990-91</t>
  </si>
  <si>
    <t>1986-87</t>
  </si>
  <si>
    <t>1988-89</t>
  </si>
  <si>
    <t>1992-93</t>
  </si>
  <si>
    <t>Goals</t>
  </si>
  <si>
    <t>Assists</t>
  </si>
  <si>
    <t>Power-Play Goals</t>
  </si>
  <si>
    <t>Shorthanded Goals</t>
  </si>
  <si>
    <t>Penalty Minutes</t>
  </si>
  <si>
    <t>1996-97</t>
  </si>
  <si>
    <t>BDN</t>
  </si>
  <si>
    <t>Games Played</t>
  </si>
  <si>
    <t>Conference Games Coached</t>
  </si>
  <si>
    <t>1968-69</t>
  </si>
  <si>
    <t>Years</t>
  </si>
  <si>
    <t>Games</t>
  </si>
  <si>
    <t>Dave Adolph</t>
  </si>
  <si>
    <t>George Kingston</t>
  </si>
  <si>
    <t>Clare Drake</t>
  </si>
  <si>
    <t>Mike Sirant</t>
  </si>
  <si>
    <t>Rob Daum</t>
  </si>
  <si>
    <t>Best Conference Coach Winning Pct. (min. 100 games)</t>
  </si>
  <si>
    <t>W</t>
  </si>
  <si>
    <t>L</t>
  </si>
  <si>
    <t>T</t>
  </si>
  <si>
    <t>Bill Moores</t>
  </si>
  <si>
    <t>Eric Thurston</t>
  </si>
  <si>
    <t>Pct.</t>
  </si>
  <si>
    <t>Clayton Pool</t>
  </si>
  <si>
    <t>Dustin Schwartz</t>
  </si>
  <si>
    <t>Jeff Harvey</t>
  </si>
  <si>
    <t>Kurtis Mucha</t>
  </si>
  <si>
    <t>Krister Toews</t>
  </si>
  <si>
    <t>Steve Christie</t>
  </si>
  <si>
    <t>Ryan Holfeld</t>
  </si>
  <si>
    <t>Jordon Cooke</t>
  </si>
  <si>
    <t>Steven Stanford</t>
  </si>
  <si>
    <t>Luke Siemens</t>
  </si>
  <si>
    <t>Dave Stetch</t>
  </si>
  <si>
    <t>Jeff Lawson</t>
  </si>
  <si>
    <t>Neil Pogany</t>
  </si>
  <si>
    <t>Brock Nixon</t>
  </si>
  <si>
    <t>Andrew Bailey</t>
  </si>
  <si>
    <t>Jordan Hickmott</t>
  </si>
  <si>
    <t>Levko Koper</t>
  </si>
  <si>
    <t>Tim Campbell</t>
  </si>
  <si>
    <t>Dana McKechnie</t>
  </si>
  <si>
    <t>Stacey Wakabayashi</t>
  </si>
  <si>
    <t>Jason Krywulak</t>
  </si>
  <si>
    <t>Brian Purdy</t>
  </si>
  <si>
    <t>Ken Morrison</t>
  </si>
  <si>
    <t>Barry Bracko</t>
  </si>
  <si>
    <t>Russ Hewson</t>
  </si>
  <si>
    <t>Jarret Zukiwsky</t>
  </si>
  <si>
    <t>Trevor Ellerman</t>
  </si>
  <si>
    <t>Adam Morrison</t>
  </si>
  <si>
    <t>Grant Delcourt</t>
  </si>
  <si>
    <t>Wayde Bucsis</t>
  </si>
  <si>
    <t>Ken Vinge</t>
  </si>
  <si>
    <t>Ryan Wade</t>
  </si>
  <si>
    <t>Mark Fioretti</t>
  </si>
  <si>
    <t>Willie Desjardins</t>
  </si>
  <si>
    <t>Greg Gatto</t>
  </si>
  <si>
    <t>Tracey Katelnikoff</t>
  </si>
  <si>
    <t>Paul Deniset</t>
  </si>
  <si>
    <t>Dean Beuker</t>
  </si>
  <si>
    <t>Brent Marinos</t>
  </si>
  <si>
    <t>Luke Lockhart</t>
  </si>
  <si>
    <t>Ryan Vermette</t>
  </si>
  <si>
    <t>Shon Jones-Parry</t>
  </si>
  <si>
    <t>Stu Walker</t>
  </si>
  <si>
    <t>Rob Hale</t>
  </si>
  <si>
    <t>Jeff Leiter</t>
  </si>
  <si>
    <t>Scott Bowles</t>
  </si>
  <si>
    <t>Colin Ryder</t>
  </si>
  <si>
    <t>Craig Lumbard</t>
  </si>
  <si>
    <t>Dustin Butler</t>
  </si>
  <si>
    <t>Dale Masson</t>
  </si>
  <si>
    <t>Jordan White</t>
  </si>
  <si>
    <t>Aaron Sorochan</t>
  </si>
  <si>
    <t>Robert Filc</t>
  </si>
  <si>
    <t>Damien Ketlo</t>
  </si>
  <si>
    <t>Longest Shutout Streak (consecutive games; conference only)</t>
  </si>
  <si>
    <t>Longest Shutout Streak (consecutive games; including playoffs)</t>
  </si>
  <si>
    <t>Attendance</t>
  </si>
  <si>
    <t>Most Goalie Saves in a Shutout</t>
  </si>
  <si>
    <t>Fewest Goalie Saves in a Shutout</t>
  </si>
  <si>
    <t>Goalie Goals (scored)</t>
  </si>
  <si>
    <t>Fewest Points in Standings</t>
  </si>
  <si>
    <t>1973-74</t>
  </si>
  <si>
    <t>1971-72</t>
  </si>
  <si>
    <t>Fewest Goals</t>
  </si>
  <si>
    <t>Fewest Goals Allowed</t>
  </si>
  <si>
    <t>Longest winning streak</t>
  </si>
  <si>
    <t>Longest losing streak</t>
  </si>
  <si>
    <t>Most Shorthanded Goals, One Team</t>
  </si>
  <si>
    <t>Most Shorthanded Goals, One Team, One Period</t>
  </si>
  <si>
    <t>(kept since 2005-06)</t>
  </si>
  <si>
    <t>(kept since 2008-09)</t>
  </si>
  <si>
    <t>Fastest Two Goals, One Team</t>
  </si>
  <si>
    <t>(kept since 2014-15)</t>
  </si>
  <si>
    <t>(Nov. 18, 1978 to Feb. 17, 1979)</t>
  </si>
  <si>
    <t xml:space="preserve">Calgary </t>
  </si>
  <si>
    <t>(Nov. 18, 1966 to Mar. 4, 1967)</t>
  </si>
  <si>
    <t xml:space="preserve">Lethbridge </t>
  </si>
  <si>
    <t>(Nov. 19, 1988 to Feb. 12, 1989)</t>
  </si>
  <si>
    <t>Sid Cranston</t>
  </si>
  <si>
    <t>Doug McCarthy</t>
  </si>
  <si>
    <t>Paul Geddes</t>
  </si>
  <si>
    <t>Tim Lenardon</t>
  </si>
  <si>
    <t>Wayne Hynes</t>
  </si>
  <si>
    <t>Terry Houlder</t>
  </si>
  <si>
    <t>Jon Barkman</t>
  </si>
  <si>
    <t>Roydon Gunn</t>
  </si>
  <si>
    <t>Jeff Calvert</t>
  </si>
  <si>
    <t>Scott Fischer</t>
  </si>
  <si>
    <t>Jason Clague</t>
  </si>
  <si>
    <t>Richard Geisel</t>
  </si>
  <si>
    <t>(Jan. 26-Oct. 11, 2013; 3 consecutive shutouts over 5 games)</t>
  </si>
  <si>
    <t>to 2013-14</t>
  </si>
  <si>
    <t>(Feb. 1-Mar. 1, 2013)</t>
  </si>
  <si>
    <t>(Jan. 26-Mar. 2, 2013; 5 consecutive shutouts over 7 games)</t>
  </si>
  <si>
    <t>(Feb. 2-8, 2013)</t>
  </si>
  <si>
    <t>(Jan. 26-Feb. 9, 2013; 3 consecutive shutouts over 5 games)</t>
  </si>
  <si>
    <t>Jack Gibson</t>
  </si>
  <si>
    <t>Bill Masson</t>
  </si>
  <si>
    <t>*Tyler Dittmer</t>
  </si>
  <si>
    <t>Game (kept since 2004-05)</t>
  </si>
  <si>
    <t>Feb. 26, 1957</t>
  </si>
  <si>
    <t>Feb. 11, 1957</t>
  </si>
  <si>
    <t>Feb. 12, 1957</t>
  </si>
  <si>
    <t>Jan. 23, 1994</t>
  </si>
  <si>
    <t>Feb. 14, 1970</t>
  </si>
  <si>
    <t>Jan. 17, 1980</t>
  </si>
  <si>
    <t>Feb. 4, 1966</t>
  </si>
  <si>
    <t>at BDN</t>
  </si>
  <si>
    <t>vs. BDN</t>
  </si>
  <si>
    <t>at VIC</t>
  </si>
  <si>
    <t>ALB 16-2</t>
  </si>
  <si>
    <t>ALB 21-2</t>
  </si>
  <si>
    <t>(3G, 8A)</t>
  </si>
  <si>
    <t>(2G, 8A)</t>
  </si>
  <si>
    <t>(6G, 4A)</t>
  </si>
  <si>
    <t>(4G, 6A)</t>
  </si>
  <si>
    <t>(4G, 5A)</t>
  </si>
  <si>
    <t>(5G, 4A)</t>
  </si>
  <si>
    <t>Feb. 20, 1971</t>
  </si>
  <si>
    <t>Dec. 4, 1987</t>
  </si>
  <si>
    <t>vs. VIC</t>
  </si>
  <si>
    <t>Feb. 16, 2013</t>
  </si>
  <si>
    <t>MAN 5-0</t>
  </si>
  <si>
    <t>Nov. 29, 2013</t>
  </si>
  <si>
    <t>UBC 9-2</t>
  </si>
  <si>
    <t>Jan. 13, 1940</t>
  </si>
  <si>
    <t>Feb. 23, 1957</t>
  </si>
  <si>
    <t>Jan. 23, 1971</t>
  </si>
  <si>
    <t>Feb. 11, 1972</t>
  </si>
  <si>
    <t>Feb. 18, 1978</t>
  </si>
  <si>
    <t>Dec. 1, 1984</t>
  </si>
  <si>
    <t>Dec. 4, 1984</t>
  </si>
  <si>
    <t>Nov. 11, 1988</t>
  </si>
  <si>
    <t>Nov. 17, 1991</t>
  </si>
  <si>
    <t>Jan. 18, 1992</t>
  </si>
  <si>
    <t>Feb. 13, 1993</t>
  </si>
  <si>
    <t>vs. WPG</t>
  </si>
  <si>
    <t>Dylan Tait</t>
  </si>
  <si>
    <t>Feb. 1, 2013</t>
  </si>
  <si>
    <t>MRU 4-3 (2OT)</t>
  </si>
  <si>
    <t>Jan. 22, 1934</t>
  </si>
  <si>
    <t>Nov. 4, 2006</t>
  </si>
  <si>
    <t>Feb. 21, 1986</t>
  </si>
  <si>
    <t>Jan. 17, 2004</t>
  </si>
  <si>
    <t>Jan. 8, 2010</t>
  </si>
  <si>
    <t>0-0 (tie)</t>
  </si>
  <si>
    <t>MAN 4-0</t>
  </si>
  <si>
    <t>SSK 7-0</t>
  </si>
  <si>
    <t>MAN 1-0</t>
  </si>
  <si>
    <t>Jan. 25, 1969</t>
  </si>
  <si>
    <t>Nov. 9, 1991</t>
  </si>
  <si>
    <t>Jan. 28, 2012</t>
  </si>
  <si>
    <t>Nov. 3, 2012</t>
  </si>
  <si>
    <t>at WPG</t>
  </si>
  <si>
    <t>MAN 2-0</t>
  </si>
  <si>
    <t>CGY 2-0</t>
  </si>
  <si>
    <t>ALB 7-0</t>
  </si>
  <si>
    <t>ALB 7-1</t>
  </si>
  <si>
    <t>(goal occurred at 12:40 of 1st period; shutout prevented at 15:38 of 3rd period by Chase Schaber)</t>
  </si>
  <si>
    <t>Feb. 6, 2014</t>
  </si>
  <si>
    <t>Feb. 7, 2013</t>
  </si>
  <si>
    <t>Feb. 13, 1971</t>
  </si>
  <si>
    <t>MRU vs. CGY</t>
  </si>
  <si>
    <t>MRU 4-3 (OT)</t>
  </si>
  <si>
    <t>CGY at ALB</t>
  </si>
  <si>
    <t>at Saddledome</t>
  </si>
  <si>
    <t>MRU 3-1</t>
  </si>
  <si>
    <t>Feb. 21, 1957</t>
  </si>
  <si>
    <t>unknown</t>
  </si>
  <si>
    <t>VIC (1) at CGY (24)</t>
  </si>
  <si>
    <t>ALB (21) at BDN (2)</t>
  </si>
  <si>
    <t>UBC (18) at VIC (4)</t>
  </si>
  <si>
    <t>CGY 24-1</t>
  </si>
  <si>
    <t>UBC 18-4</t>
  </si>
  <si>
    <t>Jan. 13, 2006</t>
  </si>
  <si>
    <t>*SSK</t>
  </si>
  <si>
    <t>Jan. 11, 2014</t>
  </si>
  <si>
    <t>Feb. 23, 2014</t>
  </si>
  <si>
    <t>Feb. 8, 2013</t>
  </si>
  <si>
    <t>Jan. 11, 2013</t>
  </si>
  <si>
    <t>Feb. 1, 2014</t>
  </si>
  <si>
    <t>UBC 7-1</t>
  </si>
  <si>
    <t>MAN 6-3</t>
  </si>
  <si>
    <t>CGY 2-1 (OT)</t>
  </si>
  <si>
    <t>ALB 11-1</t>
  </si>
  <si>
    <t>Feb. 21, 2014</t>
  </si>
  <si>
    <t>Feb. 2, 2013</t>
  </si>
  <si>
    <t>Mar. 8, 2009</t>
  </si>
  <si>
    <t>MRU 3-2 (2OT)</t>
  </si>
  <si>
    <t>LET 4-3 (2OT)</t>
  </si>
  <si>
    <t>UBC 4-3 (3OT)</t>
  </si>
  <si>
    <t>Feb. 17, 2013</t>
  </si>
  <si>
    <t>Oct. 29, 2004</t>
  </si>
  <si>
    <t>ALB 8-1</t>
  </si>
  <si>
    <t>CGY 4-1</t>
  </si>
  <si>
    <t>(4G, 3A)</t>
  </si>
  <si>
    <t>1st per.</t>
  </si>
  <si>
    <t>3rd per.</t>
  </si>
  <si>
    <t>(3G, 3A)</t>
  </si>
  <si>
    <t>(2G, 4A)</t>
  </si>
  <si>
    <t>Don Stanley</t>
  </si>
  <si>
    <t>Bob McAneeley</t>
  </si>
  <si>
    <t>Dave MacKay</t>
  </si>
  <si>
    <t>Barry Wilcox</t>
  </si>
  <si>
    <t>Jan. 24, 1986</t>
  </si>
  <si>
    <t>2nd per.</t>
  </si>
  <si>
    <t>Vern Pachal</t>
  </si>
  <si>
    <t>Don Kirk</t>
  </si>
  <si>
    <t>Wilf Martin</t>
  </si>
  <si>
    <t>Wayne Schaab</t>
  </si>
  <si>
    <t>Budd Chesney</t>
  </si>
  <si>
    <t>Harvey Poon</t>
  </si>
  <si>
    <t>Steve Richardson</t>
  </si>
  <si>
    <t>Mitch Bozak</t>
  </si>
  <si>
    <t>Rick Amann</t>
  </si>
  <si>
    <t>Brad McGinnis</t>
  </si>
  <si>
    <t>Gary Dickie</t>
  </si>
  <si>
    <t>Greg Suchan</t>
  </si>
  <si>
    <t>Colin Baustad</t>
  </si>
  <si>
    <t>Ralph Maybank</t>
  </si>
  <si>
    <t>Ross McKay</t>
  </si>
  <si>
    <t>Jomar Cruz</t>
  </si>
  <si>
    <t>Bob Wolfe</t>
  </si>
  <si>
    <t>Lauren Belland</t>
  </si>
  <si>
    <t>Real Cyr</t>
  </si>
  <si>
    <t>*MRU (55) at MAN (48)</t>
  </si>
  <si>
    <t>*UBC (36) at SSK (61)</t>
  </si>
  <si>
    <t>MRU (52) at LET (42)</t>
  </si>
  <si>
    <t>*UBC (54) at LET (48)</t>
  </si>
  <si>
    <t>LET (31) at MRU (59)</t>
  </si>
  <si>
    <t>CGY (65) at LET (25)</t>
  </si>
  <si>
    <t>Dec. 3, 2011</t>
  </si>
  <si>
    <t>Mar. 2, 2012</t>
  </si>
  <si>
    <t>SSK 5-0</t>
  </si>
  <si>
    <t>ALB 7-3</t>
  </si>
  <si>
    <t>Cole Wilson</t>
  </si>
  <si>
    <t>Jan. 24, 2014</t>
  </si>
  <si>
    <t>Tyler Dittmer</t>
  </si>
  <si>
    <t>Nov. 10, 2012</t>
  </si>
  <si>
    <t>MAN 4-2</t>
  </si>
  <si>
    <t>Feb. 14, 1986</t>
  </si>
  <si>
    <t>Nov. 16, 2013</t>
  </si>
  <si>
    <t>Mar. 3, 2013</t>
  </si>
  <si>
    <t>7:31 and 7:38</t>
  </si>
  <si>
    <t>Bill Ansell</t>
  </si>
  <si>
    <t>Taylor Dickin</t>
  </si>
  <si>
    <t>*Levko Koper</t>
  </si>
  <si>
    <t>MAN 7-0</t>
  </si>
  <si>
    <t>5:44 and 6:00</t>
  </si>
  <si>
    <t>ALB 5-2</t>
  </si>
  <si>
    <t>10:03 and 12:11</t>
  </si>
  <si>
    <t>Chris Collins</t>
  </si>
  <si>
    <t>*Johnny Lazo</t>
  </si>
  <si>
    <t>Oct. 12, 2013</t>
  </si>
  <si>
    <t>0:13, 7:43, and 11:07</t>
  </si>
  <si>
    <t>CGY 9-5</t>
  </si>
  <si>
    <t>1:43, 4:36, and 7:17</t>
  </si>
  <si>
    <t>*ALB</t>
  </si>
  <si>
    <t>Mar. 12, 1989</t>
  </si>
  <si>
    <t>Jan. 10, 2014</t>
  </si>
  <si>
    <t>Jan. 31, 2014</t>
  </si>
  <si>
    <t>CGY 14-2</t>
  </si>
  <si>
    <t>Dylan Walchuk, 14:53; Walker Wintoneak, 14:58</t>
  </si>
  <si>
    <t>ALB 6-1</t>
  </si>
  <si>
    <t>Kruise Reddick, 3:46; T.J. Foster, 3:55</t>
  </si>
  <si>
    <t>Kruise Reddick, 14:37; Sean Ringrose, 14:45</t>
  </si>
  <si>
    <t>ALB 13-0</t>
  </si>
  <si>
    <t>Mar. 7, 2014</t>
  </si>
  <si>
    <t>Oct. 27, 2012</t>
  </si>
  <si>
    <t>Sean Ringrose, 1:48; James Dobrowolski, 2:27</t>
  </si>
  <si>
    <t>Brett Ferguson, 1:19; Torrie Dyck, 2:39</t>
  </si>
  <si>
    <t>Nov. 21, 2013</t>
  </si>
  <si>
    <t>REG at UBC</t>
  </si>
  <si>
    <t>Nov. 9, 2013</t>
  </si>
  <si>
    <t>REG 4-3 (OT)</t>
  </si>
  <si>
    <t>Brody Luhning, 0:29; Tyler Penny, 2:15</t>
  </si>
  <si>
    <t>REG 7-4</t>
  </si>
  <si>
    <t>Troy Hunter, REG, 1:14; Brendan Rowinski, MAN, 1:36</t>
  </si>
  <si>
    <t>LET at UBC</t>
  </si>
  <si>
    <t>UBC 7-3</t>
  </si>
  <si>
    <t>Dan Iwanski, LET, 0:47; Nate Fleming, UBC, 1:04</t>
  </si>
  <si>
    <t>Torrie Dyck, 12:59; Jordan Hickmott, 13:31; James Dobrowolski, 14:16</t>
  </si>
  <si>
    <t>Kruise Reddick, 14:37; Sean Ringrose, 14:45; Jarret Toll, 15:54</t>
  </si>
  <si>
    <t>UBC at MRU</t>
  </si>
  <si>
    <t>MRU at MAN</t>
  </si>
  <si>
    <t>Nov. 9, 2012</t>
  </si>
  <si>
    <t>LET at CGY</t>
  </si>
  <si>
    <t>Ryan Letts, LET, 14:14; Dylan Walchuk, CGY, 14:53; Walker Wintoneak, CGY, 14:58</t>
  </si>
  <si>
    <t>UBC 7-2</t>
  </si>
  <si>
    <t>Cole Wilson, UBC, 17:15; Joe Antilla, UBC, 17:41; Mike Brown, MRU, 18:03</t>
  </si>
  <si>
    <t>MAN 8-7 (OT)</t>
  </si>
  <si>
    <t>Jeff Barrett, MRU, 3:54; Blair Macaulay, MAN, 4:19; Jordon Harrison, MRU, 4:54</t>
  </si>
  <si>
    <t>Nov. 11, 2011</t>
  </si>
  <si>
    <t>Jeremy Schappert, MAN, 3:05; Jeff Barrett, MRU, 3:54; Blair Macaulay, MAN, 4:19; Jordon Harrison, MRU, 4:54</t>
  </si>
  <si>
    <t>UBC 7-4</t>
  </si>
  <si>
    <t>Ryon Moser, LET, 13:53; Joe Antilla, UBC, 14:21; Cass Mappin, LET, 15:15; Brad Hoban, UBC, 16:02</t>
  </si>
  <si>
    <t>Nov. 2, 2013</t>
  </si>
  <si>
    <t>MAN 5-2</t>
  </si>
  <si>
    <t>Blair Macaulay, 2:46; Chris Benias, 3:02; Mike Hellyer, 5:04; Brendan Rowinski, 5:27</t>
  </si>
  <si>
    <t>LET at MAN</t>
  </si>
  <si>
    <t>Blair Macaulay, MAN, 2:46; Chris Benias, MAN, 3:02; Mike Hellyer, MAN, 5:04; Brendan Rowinski, MAN, 5:27; Curtis Cooper, LET, 6:24</t>
  </si>
  <si>
    <t>Kruise Reddick, 14:37; Sean Ringrose, 14:45; Jarret Toll, 15:54; Jordan Hickmott, 17:42; Brett Ferguson, 18:46</t>
  </si>
  <si>
    <t>Sean Ringrose, 12:09; Kruise Reddick, 14:37; Sean Ringrose, 14:45; Jarret Toll, 15:54; Jordan Hickmott, 17:42; Brett Ferguson, 18:46</t>
  </si>
  <si>
    <t xml:space="preserve">Brett Ferguson, 10:36; Sean Ringrose, 12:09; Kruise Reddick, 14:37; Sean Ringrose, 14:45; Jarret Toll, 15:54; </t>
  </si>
  <si>
    <t>Jordan Hickmott, 17:42; Brett Ferguson, 18:46</t>
  </si>
  <si>
    <t>Fastest Five Goals, One Team (kept since 2004-05)</t>
  </si>
  <si>
    <t>Fastest Five Goals, Both Teams (kept since 2004-05)</t>
  </si>
  <si>
    <t>Fastest Six Goals, One Team (kept since 2004-05)</t>
  </si>
  <si>
    <t>Fastest Seven Goals, One Team (kept since 2004-05)</t>
  </si>
  <si>
    <t>Johnny Lazo</t>
  </si>
  <si>
    <t>Kyle Ross</t>
  </si>
  <si>
    <t>Fastest Records (kept since 2004-05 in most cases)</t>
  </si>
  <si>
    <t>Jayden Hart (2nd)</t>
  </si>
  <si>
    <t>Nov. 19, 2016</t>
  </si>
  <si>
    <t>MAN at UBC</t>
  </si>
  <si>
    <t>Jan. 13, 2017</t>
  </si>
  <si>
    <t>UBC 4-3</t>
  </si>
  <si>
    <t>Feb. 2, 2017</t>
  </si>
  <si>
    <t>CGY 5-4 (2OT)</t>
  </si>
  <si>
    <t>Jan. 21, 2016</t>
  </si>
  <si>
    <t>CGY 2-1 (2OT)</t>
  </si>
  <si>
    <t>Jan. 15, 2015</t>
  </si>
  <si>
    <t>MRU 2-0</t>
  </si>
  <si>
    <t>*CGY</t>
  </si>
  <si>
    <t>Mar. 5, 2015</t>
  </si>
  <si>
    <t>Oct. 16, 2015</t>
  </si>
  <si>
    <t>ALB 9-2</t>
  </si>
  <si>
    <t>Feb. 26, 2016</t>
  </si>
  <si>
    <t>SSK 4-3 (2OT)</t>
  </si>
  <si>
    <t>Nov. 15, 2014</t>
  </si>
  <si>
    <t>ALB 5-0</t>
  </si>
  <si>
    <t>*Steven Sanford</t>
  </si>
  <si>
    <t>Steven Sanford</t>
  </si>
  <si>
    <t>Jan. 21, 2017</t>
  </si>
  <si>
    <t>CGY 3-0</t>
  </si>
  <si>
    <t>Dec. 3, 2016</t>
  </si>
  <si>
    <t>vs. ALB</t>
  </si>
  <si>
    <t>SSK 4-0</t>
  </si>
  <si>
    <t>UBC (8) at MAN (6)</t>
  </si>
  <si>
    <t>Jan. 4, 2015</t>
  </si>
  <si>
    <t>UBC 8-6</t>
  </si>
  <si>
    <t>*UBC (3) at MRU (7)</t>
  </si>
  <si>
    <t>Feb. 20, 2016</t>
  </si>
  <si>
    <t>MRU 7-3</t>
  </si>
  <si>
    <t>LET (7) at MAN (5)</t>
  </si>
  <si>
    <t>Nov. 13, 2015</t>
  </si>
  <si>
    <t>LET 7-5</t>
  </si>
  <si>
    <t>REG (8) at LET (4)</t>
  </si>
  <si>
    <t>Nov. 21, 2015</t>
  </si>
  <si>
    <t>REG 8-4</t>
  </si>
  <si>
    <t>ALB (8) at UBC (5)</t>
  </si>
  <si>
    <t>ALB 8-5</t>
  </si>
  <si>
    <t>ALB (8) at MRU (4)</t>
  </si>
  <si>
    <t>Feb. 12, 2016</t>
  </si>
  <si>
    <t>ALB 8-4</t>
  </si>
  <si>
    <t>ALB (9) at UBC (4)</t>
  </si>
  <si>
    <t>Oct. 22, 2016</t>
  </si>
  <si>
    <t>ALB 9-4</t>
  </si>
  <si>
    <t>MAN (9) at LET (3)</t>
  </si>
  <si>
    <t>MAN 9-3</t>
  </si>
  <si>
    <t>REG (2) at SSK (10)</t>
  </si>
  <si>
    <t>Jan. 27, 2017</t>
  </si>
  <si>
    <t>SSK 10-2</t>
  </si>
  <si>
    <t>CGY (7) at MAN (6)</t>
  </si>
  <si>
    <t>Jan. 28, 2017</t>
  </si>
  <si>
    <t>CGY 7-6 (2OT)</t>
  </si>
  <si>
    <t>UBC (7) at LET (8)</t>
  </si>
  <si>
    <t>LET 8-7 (OT)</t>
  </si>
  <si>
    <t>*CGY (37) at SSK (81)</t>
  </si>
  <si>
    <t>*UBC (45) at CGY (56)</t>
  </si>
  <si>
    <t>Feb. 17, 2017</t>
  </si>
  <si>
    <t>CGY 5-4 (3OT)</t>
  </si>
  <si>
    <t>ALB (66) at REG (24)</t>
  </si>
  <si>
    <t>Jan. 22, 2016</t>
  </si>
  <si>
    <t>ALB 4-1</t>
  </si>
  <si>
    <t>MRU (48) at LET (44)</t>
  </si>
  <si>
    <t>Feb. 5, 2016</t>
  </si>
  <si>
    <t>MRU 7-1</t>
  </si>
  <si>
    <t>MAN (54) at LET (37)</t>
  </si>
  <si>
    <t>Connor Rankin</t>
  </si>
  <si>
    <t>MRU 5-1</t>
  </si>
  <si>
    <t>12:21, 13:24, and 17:38</t>
  </si>
  <si>
    <t>Adam Morrison; Dan Wiebe</t>
  </si>
  <si>
    <t>Oct. 4, 2014</t>
  </si>
  <si>
    <t>Kruise Reddick, 18:32; Brett Ferguson, 19:24; James Dobrowolski, 19:51</t>
  </si>
  <si>
    <t>Jesse Craige</t>
  </si>
  <si>
    <t>Jan. 3, 2015</t>
  </si>
  <si>
    <t>4:43 and 4:53</t>
  </si>
  <si>
    <t>Jan. 9, 2015</t>
  </si>
  <si>
    <t>MAN 5-3</t>
  </si>
  <si>
    <t>Jordan DePape, MAN, 0:25; David McMullen, LET, 0:41</t>
  </si>
  <si>
    <t>Jordan Hickmott, 0:50; Brett Ferguson, 1:33</t>
  </si>
  <si>
    <t>Nov. 27, 2015</t>
  </si>
  <si>
    <t>ALB 10-1</t>
  </si>
  <si>
    <t>Levko Koper, 1:01; James Dobrowolski, 2:23</t>
  </si>
  <si>
    <t>LET at ALB</t>
  </si>
  <si>
    <t>Levko Koper, ALB, 1:01; Brandon Clowes, LET, 1:29</t>
  </si>
  <si>
    <t>ALB at MAN</t>
  </si>
  <si>
    <t>Jan. 8, 2016</t>
  </si>
  <si>
    <t>MAN 7-4</t>
  </si>
  <si>
    <t>Jordan Hickmott, ALB, 5:57; Jordan DePape, MAN, 6:08</t>
  </si>
  <si>
    <t>CGY 5-4 (OT)</t>
  </si>
  <si>
    <t>Brandon Clowes, 0:20; Justin Valentino, 1:11</t>
  </si>
  <si>
    <t>Fastest Two Goals, One Team, Start of Period (other than 1st; kept since 2004-05)</t>
  </si>
  <si>
    <t>Zane Jones</t>
  </si>
  <si>
    <t>Oct. 31, 2015</t>
  </si>
  <si>
    <t>LET 5-3</t>
  </si>
  <si>
    <t>LET at REG</t>
  </si>
  <si>
    <t>Jan. 16, 2016</t>
  </si>
  <si>
    <t>REG 6-3</t>
  </si>
  <si>
    <t>Cody Fowlie, REG, 7:38; Jay Merkley, LET, 7:48</t>
  </si>
  <si>
    <t>Michael Sofillas</t>
  </si>
  <si>
    <t>Oct. 24, 2015</t>
  </si>
  <si>
    <t>SSK 6-2</t>
  </si>
  <si>
    <t>UBC 6-1</t>
  </si>
  <si>
    <t>Kyle Becker, UBC, 17:40; Cody Fowlie, REG, 17:49</t>
  </si>
  <si>
    <t>Feb. 24, 2017</t>
  </si>
  <si>
    <t>ALB 5-4 (OT)</t>
  </si>
  <si>
    <t>Danny Gayle, 11:13; Logan Fisher, 11:28; Drydn Dow, 11:56</t>
  </si>
  <si>
    <t>Mar. 5, 2017</t>
  </si>
  <si>
    <t>ALB 6-3</t>
  </si>
  <si>
    <t>Taylor Cooper, 8:42; Jamie Crooks, 8:51</t>
  </si>
  <si>
    <t>MRU at ALB</t>
  </si>
  <si>
    <t>Oct. 28, 2016</t>
  </si>
  <si>
    <t>ALB 4-2</t>
  </si>
  <si>
    <t>Luke Philp, ALB, 17:12; Zack Henry, MRU, 18:16; Tyson Baillie, ALB, 18:28; Jamie Crooks, ALB, 19:18</t>
  </si>
  <si>
    <t>Jan. 6, 2017</t>
  </si>
  <si>
    <t>CGY 4-3</t>
  </si>
  <si>
    <t>Parker Bowles, CGY, 15:03; Cory Millette, LET, 15:14; TJ Dumonceaux, CGY, 15:41</t>
  </si>
  <si>
    <t>Parker Bowles, CGY, 15:03; Cory Millette, LET, 15:14</t>
  </si>
  <si>
    <t>Jan. 14, 2017</t>
  </si>
  <si>
    <t>SSK 8-2</t>
  </si>
  <si>
    <t>Michael Sofillas, 0:49; Jordan Tkatch, 1:52</t>
  </si>
  <si>
    <t>Brett Stovin, 0:18; Quintin Lisoway, 1:42</t>
  </si>
  <si>
    <t>MAN 3-2</t>
  </si>
  <si>
    <t>Jordan DePape, 0:38; Justin Augert, 1:34</t>
  </si>
  <si>
    <t>Nick Zajac</t>
  </si>
  <si>
    <t>Nov. 25, 2016</t>
  </si>
  <si>
    <t>SSK 2-1 (OT)</t>
  </si>
  <si>
    <t>Mar. 4, 2016</t>
  </si>
  <si>
    <t>Sep. 27, 2014</t>
  </si>
  <si>
    <t>MRU 7-2</t>
  </si>
  <si>
    <t>Matthew Brown (3rd)</t>
  </si>
  <si>
    <t>*Levi Cable (3rd)</t>
  </si>
  <si>
    <t>Most Points, One Game</t>
  </si>
  <si>
    <t>Most Goals, One Game</t>
  </si>
  <si>
    <t>Most Shorthanded Goals, One Game</t>
  </si>
  <si>
    <t>Most Assists, One Game</t>
  </si>
  <si>
    <t>Alex Sirard</t>
  </si>
  <si>
    <t>at Saddledome (U SPORTS Record)</t>
  </si>
  <si>
    <t>Oct. 6, 2017</t>
  </si>
  <si>
    <t>Andrew Johnson, 10:51; Alex Forsberg, 11:12; Levi Cable, 11:50</t>
  </si>
  <si>
    <t>Most Shots, One Team</t>
  </si>
  <si>
    <t>Most Shots, Both Teams</t>
  </si>
  <si>
    <t>ALB at CGY</t>
  </si>
  <si>
    <t>Oct. 20, 2017</t>
  </si>
  <si>
    <t>ALB 7-5</t>
  </si>
  <si>
    <t>Riley Sheen, CGY, 13:38; Brandon Magee, ALB, 13:53; Dylan Bredo, Alb, 14:09</t>
  </si>
  <si>
    <t>Nov. 11, 2017</t>
  </si>
  <si>
    <t>Connor Sanvido, LET, 10:18; Luke Philp, ALB, 10:28</t>
  </si>
  <si>
    <t>Morgan Zulinick (2nd)</t>
  </si>
  <si>
    <t>Nov. 17, 2017</t>
  </si>
  <si>
    <t>MRU 4-1</t>
  </si>
  <si>
    <t>ALB 10-3</t>
  </si>
  <si>
    <t>Jamie Crooks</t>
  </si>
  <si>
    <t>Dec. 1. 2017</t>
  </si>
  <si>
    <t>ALB 3-1</t>
  </si>
  <si>
    <t>18:50 and 19:00</t>
  </si>
  <si>
    <t>Dec. 1, 2017</t>
  </si>
  <si>
    <t>MAN 7-3</t>
  </si>
  <si>
    <t>Justin Augert, 0:18; Brett Brooks, 1:36</t>
  </si>
  <si>
    <t>Dec. 2, 2017</t>
  </si>
  <si>
    <t>SSK 6-5</t>
  </si>
  <si>
    <t>Josh Lawrence, 0:19; Andrew Johnson, 1:48</t>
  </si>
  <si>
    <t>Most Goals By a Defenceman, One Game</t>
  </si>
  <si>
    <t>Jan. 21, 1939</t>
  </si>
  <si>
    <t>ALB 7-2</t>
  </si>
  <si>
    <t>ALB 12-2</t>
  </si>
  <si>
    <t>Jesse Lees</t>
  </si>
  <si>
    <t>Jan. 5, 2018</t>
  </si>
  <si>
    <t>MRU 8-2</t>
  </si>
  <si>
    <t>Most Points, One Period</t>
  </si>
  <si>
    <t>Most Goals, One Period</t>
  </si>
  <si>
    <t>Most Assists, One Period</t>
  </si>
  <si>
    <t>Most Goals, One Team, One Period</t>
  </si>
  <si>
    <t>Most Goals, Both Teams, One Period</t>
  </si>
  <si>
    <t>Torrie Wheat</t>
  </si>
  <si>
    <t>Sep. 27, 2008</t>
  </si>
  <si>
    <t>CGY 10-1</t>
  </si>
  <si>
    <t>Most Goals by a Defenceman, One Period</t>
  </si>
  <si>
    <t>Most Powerplay Goals, One Game</t>
  </si>
  <si>
    <t>Feb. 12, 1988</t>
  </si>
  <si>
    <t>ALB 11-5</t>
  </si>
  <si>
    <t>Nov. 18, 1988</t>
  </si>
  <si>
    <t>SSK 10-6</t>
  </si>
  <si>
    <t>Simon Olivier</t>
  </si>
  <si>
    <t>Feb. 11, 1994</t>
  </si>
  <si>
    <t>BDN 9-3</t>
  </si>
  <si>
    <t>Feb. 11, 2006</t>
  </si>
  <si>
    <t>Mark Stowe</t>
  </si>
  <si>
    <t>Aaron Richards</t>
  </si>
  <si>
    <t>Brad Zanon</t>
  </si>
  <si>
    <t>Dillon Johnstone</t>
  </si>
  <si>
    <t>Dustin Moore</t>
  </si>
  <si>
    <t>Ken Mantell</t>
  </si>
  <si>
    <t>Oct. 22, 1988</t>
  </si>
  <si>
    <t>Nov. 22, 1996</t>
  </si>
  <si>
    <t>Oct. 6, 2006</t>
  </si>
  <si>
    <t>Jan. 13, 2007</t>
  </si>
  <si>
    <t>Jan. 24, 2009</t>
  </si>
  <si>
    <t>Oct. 1, 2011</t>
  </si>
  <si>
    <t>BDN 7-3</t>
  </si>
  <si>
    <t>SSK 6-4</t>
  </si>
  <si>
    <t>CGY 7-5</t>
  </si>
  <si>
    <t>REG 3-0</t>
  </si>
  <si>
    <t>SSK 4-3 (OT)</t>
  </si>
  <si>
    <t>*only goalscorer of game</t>
  </si>
  <si>
    <t>Jan. 19, 2018</t>
  </si>
  <si>
    <t>UBC 2-1</t>
  </si>
  <si>
    <t>Most Powerplay Goals, One Period</t>
  </si>
  <si>
    <t>Most Powerplay Goals by a Defenceman, One Period</t>
  </si>
  <si>
    <t>REG at ALB</t>
  </si>
  <si>
    <t>ALB 9-3</t>
  </si>
  <si>
    <t>Jason Fram, ALB, 5:45; Cole Sanford, ALB, 6:27; Landon Peel, REG, 7:39; Jamie Crooks, ALB, 7:55; Graeme Craig, ALB, 9:08</t>
  </si>
  <si>
    <t>Jan. 25, 2018</t>
  </si>
  <si>
    <t>CGY 6-5 (2OT)</t>
  </si>
  <si>
    <t>REG (39) at LET (53)</t>
  </si>
  <si>
    <t>Feb. 9, 2018</t>
  </si>
  <si>
    <t>LET 5-2</t>
  </si>
  <si>
    <t>Cody Fowlie</t>
  </si>
  <si>
    <t>Feb. 10, 2018</t>
  </si>
  <si>
    <t>REG 6-4</t>
  </si>
  <si>
    <t>Feb. 22, 2018</t>
  </si>
  <si>
    <t>vs CGY</t>
  </si>
  <si>
    <t>Parker Thomas, 0:23; Josh Roach, 1:20</t>
  </si>
  <si>
    <t>Adam Kambeitz</t>
  </si>
  <si>
    <t>Byron Spriggs</t>
  </si>
  <si>
    <t>2018-19</t>
  </si>
  <si>
    <t>Taz Burman</t>
  </si>
  <si>
    <t>Oct. 20, 2018</t>
  </si>
  <si>
    <t>Oct. 27, 2018</t>
  </si>
  <si>
    <t>SSK 4-1</t>
  </si>
  <si>
    <t>Kohl Bauml, 1:36; Parker Thomas, 2:02</t>
  </si>
  <si>
    <t>Nov. 9, 2018</t>
  </si>
  <si>
    <t>ALB 6-0</t>
  </si>
  <si>
    <t>Nov. 10, 2018</t>
  </si>
  <si>
    <t>MAN (55) at LET (38)</t>
  </si>
  <si>
    <t>LET 6-3</t>
  </si>
  <si>
    <t>Nov. 17, 2018</t>
  </si>
  <si>
    <t>ALB 4-3 (OT)</t>
  </si>
  <si>
    <t>Michael Sofillas, 0:14; Collin Shirley, 1:41</t>
  </si>
  <si>
    <t>Nov. 24, 2018</t>
  </si>
  <si>
    <t>Jerret Smith</t>
  </si>
  <si>
    <t>Dec. 1, 2018</t>
  </si>
  <si>
    <t>UBC 4-3 (OT)</t>
  </si>
  <si>
    <t>Nov. 30, 2018</t>
  </si>
  <si>
    <t>MRU 12-2</t>
  </si>
  <si>
    <t>Connor Rankin, 0:36; Josh Bly, 1:36</t>
  </si>
  <si>
    <t>REG (37) at LET (55)</t>
  </si>
  <si>
    <t>Jan. 4, 2019</t>
  </si>
  <si>
    <t>LET 6-2</t>
  </si>
  <si>
    <t>Jan. 5, 2019</t>
  </si>
  <si>
    <t>Dane Gibson, 0:58; Logan Fisher, 2:06</t>
  </si>
  <si>
    <t>Matthew Greenfield</t>
  </si>
  <si>
    <t>Kris Lazaruk</t>
  </si>
  <si>
    <t>(Oct. 10-Nov. 14, 2014; 3 consecutive shutouts over 5 games)</t>
  </si>
  <si>
    <t>Most Consecutive Shutouts (consecutive games; conference only)</t>
  </si>
  <si>
    <t>(Oct. 17-Nov.7, 2014)</t>
  </si>
  <si>
    <t>(Nov. 30, 2018-Jan. 11, 2019)</t>
  </si>
  <si>
    <t>Most Consecutive Shutouts (consecutive games; including playoffs)</t>
  </si>
  <si>
    <t>(Feb. 1-Oct. 4, 2013)</t>
  </si>
  <si>
    <t>CGY at UBC</t>
  </si>
  <si>
    <t>Jan. 18, 2019</t>
  </si>
  <si>
    <t>CGY 3-2 (2OT)</t>
  </si>
  <si>
    <t>at Doug Mitchell Thunderbird Sports Centre</t>
  </si>
  <si>
    <t>Zach Sawchenko</t>
  </si>
  <si>
    <t>Hat Tricks</t>
  </si>
  <si>
    <t>1956-57</t>
  </si>
  <si>
    <t>Taran Kozun</t>
  </si>
  <si>
    <t>CGY 2-1</t>
  </si>
  <si>
    <t>Jan. 26, 2019</t>
  </si>
  <si>
    <t>MAN 5-1</t>
  </si>
  <si>
    <t>Brett Stovin, 1:45; Jonah Wasylak, 2:13</t>
  </si>
  <si>
    <t>Jan. 29, 2019</t>
  </si>
  <si>
    <t>Dawson McAuley</t>
  </si>
  <si>
    <t>(Jan. 25-Feb. 1, 2019)</t>
  </si>
  <si>
    <t>Conference</t>
  </si>
  <si>
    <t>Shutouts Against</t>
  </si>
  <si>
    <t>Consecutive Shutouts Against</t>
  </si>
  <si>
    <t>(Oct. 8-15, 2016)</t>
  </si>
  <si>
    <t>Feb. 1, 2019</t>
  </si>
  <si>
    <t>(Jan. 18-Feb. 2, 2019; 3 consecutive shutouts over 5 games)</t>
  </si>
  <si>
    <t>5354:02</t>
  </si>
  <si>
    <t>Feb. 15, 2019</t>
  </si>
  <si>
    <t>*MRU at UBC</t>
  </si>
  <si>
    <t>MRU 4-2</t>
  </si>
  <si>
    <t>David Stephens, MRU, 19:51; Maxwell James, UBC, 19:59</t>
  </si>
  <si>
    <t>Justin Valentino</t>
  </si>
  <si>
    <t>Blair Macaulay</t>
  </si>
  <si>
    <t>Walker Wintoneak</t>
  </si>
  <si>
    <t>Kruise Reddick</t>
  </si>
  <si>
    <t>Logan McVeigh</t>
  </si>
  <si>
    <t>Sean Ringrose</t>
  </si>
  <si>
    <t>Kevin King</t>
  </si>
  <si>
    <t>Game-Winning Goals (since 1999-2000)</t>
  </si>
  <si>
    <t>Mike Reimer</t>
  </si>
  <si>
    <t>Plus-Minus Rating (since 2005-06)</t>
  </si>
  <si>
    <t>Colin Joe</t>
  </si>
  <si>
    <t>Jordan Rowley</t>
  </si>
  <si>
    <t>Thomas Carr</t>
  </si>
  <si>
    <t>Brett Ferguson</t>
  </si>
  <si>
    <t>Ian Barteaux</t>
  </si>
  <si>
    <t>Dylan Bredo</t>
  </si>
  <si>
    <t>Reid Jorgensen</t>
  </si>
  <si>
    <t>Shots (since 2005-06)</t>
  </si>
  <si>
    <t>6987:54</t>
  </si>
  <si>
    <t>5914:00</t>
  </si>
  <si>
    <t>5791:00</t>
  </si>
  <si>
    <t>5743:27</t>
  </si>
  <si>
    <t>5577:35</t>
  </si>
  <si>
    <t>5518:19</t>
  </si>
  <si>
    <t>5431:21</t>
  </si>
  <si>
    <t>5364:10</t>
  </si>
  <si>
    <t>5353:32</t>
  </si>
  <si>
    <t>Saves (Top 10)</t>
  </si>
  <si>
    <t>Saves</t>
  </si>
  <si>
    <t>Jamie McCaig</t>
  </si>
  <si>
    <t>Save Percentage (Top 10; min 50 GP)</t>
  </si>
  <si>
    <t>Save %</t>
  </si>
  <si>
    <t>GA</t>
  </si>
  <si>
    <t>Goals Against Average (Top 10; min 50 GP)</t>
  </si>
  <si>
    <t>GAA</t>
  </si>
  <si>
    <t>Min</t>
  </si>
  <si>
    <t>David Reekie</t>
  </si>
  <si>
    <t>2019-20</t>
  </si>
  <si>
    <t>Levi Cable</t>
  </si>
  <si>
    <t>Clayton Kirichenko</t>
  </si>
  <si>
    <t>Brendan Burke</t>
  </si>
  <si>
    <t>Sep. 27, 2019</t>
  </si>
  <si>
    <t>MRU 5-4</t>
  </si>
  <si>
    <t>Collin Shirley, 1:50; Layne Yong, 2:29</t>
  </si>
  <si>
    <t>MRU at SSK</t>
  </si>
  <si>
    <t>Sep. 28, 2019</t>
  </si>
  <si>
    <t>Logan McVeigh, SSK, 3:57; Chris Gerrie, MRU, 4:06</t>
  </si>
  <si>
    <t>Oct. 18, 2019</t>
  </si>
  <si>
    <t>Connor Chartier (1st)</t>
  </si>
  <si>
    <t>Oct. 25, 2019</t>
  </si>
  <si>
    <t>ALB 9-1</t>
  </si>
  <si>
    <t>Clayton Kirichenko, 10:28; Nolan Volcan, 11:28; Tyler Soy, 11:38; Dawson Davidson, 12:24</t>
  </si>
  <si>
    <t>Jan. 22, 1988</t>
  </si>
  <si>
    <t>Rob Glasgow, 15:01; Wes Craig, 15:32; Gord Thibodeau, 16:07; Rob Glasgow, 16:38</t>
  </si>
  <si>
    <t>Nov. 15, 2003</t>
  </si>
  <si>
    <t>ALB 6-4</t>
  </si>
  <si>
    <t>Kris Knoblauch, 6:24; Blair St. Martin, 7:13; Ryan Wade, 7:55; Jonathan Hobson, 8:14</t>
  </si>
  <si>
    <t>Jan. 5, 1990</t>
  </si>
  <si>
    <t>ALB 14-3</t>
  </si>
  <si>
    <t>Jason Rankin, 19:11; Adam Morrison, 19:21; Adam Morrison, 19:31</t>
  </si>
  <si>
    <t>Nov. 1, 1985</t>
  </si>
  <si>
    <t>Jan. 23, 1988</t>
  </si>
  <si>
    <t>ALB 11-3</t>
  </si>
  <si>
    <t>ALB 11-2</t>
  </si>
  <si>
    <t>Gerald Koebel, ALB, 14:43; Shaun Clouston, ALB, 14:55; Guy Gervais, LET, 15:03</t>
  </si>
  <si>
    <t>Allan Rypien, LET, 5:09; Dennis Cranston, ALB, 5:24; Todd Stokowski, ALB, 5:37</t>
  </si>
  <si>
    <t>Jack Burgart</t>
  </si>
  <si>
    <t>Oct. 26, 2019</t>
  </si>
  <si>
    <t>ALB 2-1</t>
  </si>
  <si>
    <t>Clayton Kirichenko, 10:28; Nolan Volcan, 11:28; Tyler Soy, 11:38</t>
  </si>
  <si>
    <t>Nolan Volcan, 11:28; Tyler Soy, 11:38; Dawson Davidson, 12:24</t>
  </si>
  <si>
    <t>Arthur Miller</t>
  </si>
  <si>
    <t>MRU 5-3</t>
  </si>
  <si>
    <t>Arthur Miller, 0:07; Turner Ripplinger, 0:39</t>
  </si>
  <si>
    <t>MRU at REG</t>
  </si>
  <si>
    <t>Arthur Miller, REG, 0:07; Chris Gerrie, MRU, 0:19</t>
  </si>
  <si>
    <t>Arthur Miller, REG, 0:07; Chris Gerrie, MRU, 0:19; Turner Ripplinger, REG, 0:39</t>
  </si>
  <si>
    <t>CGY at MRU</t>
  </si>
  <si>
    <t>Nov. 14, 2019</t>
  </si>
  <si>
    <t>MRU 5-4 (2OT)</t>
  </si>
  <si>
    <t>Jordan Xavier, CGY, 2:37; Mitch Lipon, MRU, 2:47</t>
  </si>
  <si>
    <t>MAN (56) at LET (38)</t>
  </si>
  <si>
    <t>Nov. 30, 2019</t>
  </si>
  <si>
    <t>Jan. 3, 2020</t>
  </si>
  <si>
    <t>ALB 3-0</t>
  </si>
  <si>
    <t>Grayson Pawlenchuk, 1:05; Tyler Soy, 1:56</t>
  </si>
  <si>
    <t>Jan. 10, 2020</t>
  </si>
  <si>
    <t>ALB 8-2</t>
  </si>
  <si>
    <t>Taylor Cooper, 1:44; Lucas Nickles, 2:14</t>
  </si>
  <si>
    <t>SSK 5-2</t>
  </si>
  <si>
    <t>SSK (51) at LET (40)</t>
  </si>
  <si>
    <t>Jan. 11, 2020</t>
  </si>
  <si>
    <t>SSK 8-5</t>
  </si>
  <si>
    <t>Jan. 18, 2020</t>
  </si>
  <si>
    <t>Tyler Soy, 0:30; Noah Philp, 1:01</t>
  </si>
  <si>
    <t>SSK 3-0</t>
  </si>
  <si>
    <t>Jan. 17, 2020</t>
  </si>
  <si>
    <t>UBC 6-2</t>
  </si>
  <si>
    <t>Jared Dmytriw, 0:42; Jared Dmytriw, 1:11</t>
  </si>
  <si>
    <t>(goal occurred at 17:11 of 3rd period into an empty net, scored by Kozun himself)</t>
  </si>
  <si>
    <t>Jan. 30, 2020</t>
  </si>
  <si>
    <t>*Ryley Lindgren</t>
  </si>
  <si>
    <t>Feb. 15, 2020</t>
  </si>
  <si>
    <t>2021-22</t>
  </si>
  <si>
    <t>Oct. 22, 2021</t>
  </si>
  <si>
    <t>at TWU</t>
  </si>
  <si>
    <t>MRU 9-0</t>
  </si>
  <si>
    <t>Brandon Holtby</t>
  </si>
  <si>
    <t>Oct. 30, 2021</t>
  </si>
  <si>
    <t>Donovan Neuls</t>
  </si>
  <si>
    <t>Oct. 29, 2021</t>
  </si>
  <si>
    <t>SSK 4-3</t>
  </si>
  <si>
    <t>MAN at ALB</t>
  </si>
  <si>
    <t>Nov. 26, 2021</t>
  </si>
  <si>
    <t>MAN 7-6 (OT)</t>
  </si>
  <si>
    <t>Gary Haden, ALB, 2:42; Reece Harsch, MAN, 2:53</t>
  </si>
  <si>
    <t>Jan. 29, 2022</t>
  </si>
  <si>
    <t>at GMU</t>
  </si>
  <si>
    <t>MRU 9-3</t>
  </si>
  <si>
    <t>Talor Joseph</t>
  </si>
  <si>
    <t>TWU</t>
  </si>
  <si>
    <t>Feb. 4, 2022</t>
  </si>
  <si>
    <t>ALB (65) at TWU (28)</t>
  </si>
  <si>
    <t>Rylan Toth</t>
  </si>
  <si>
    <t>(Dec. 2, 2021-Jan. 21, 2022)</t>
  </si>
  <si>
    <t>(Dec. 2, 2021-Jan. 21, 2022; 3 consecutive shutouts over 5 games)</t>
  </si>
  <si>
    <t>(Oct. 16-Nov. 12, 2021)</t>
  </si>
  <si>
    <t>Spencer Moe (3rd)</t>
  </si>
  <si>
    <t>Feb. 12, 2022</t>
  </si>
  <si>
    <t>CGY 6-4</t>
  </si>
  <si>
    <t>(Nov. 27, 2021-Jan. 22, 2022; 3 consecutive shutouts over 5 games)</t>
  </si>
  <si>
    <t>GMU</t>
  </si>
  <si>
    <t>*Luc Smith</t>
  </si>
  <si>
    <t>Mar. 4, 2022</t>
  </si>
  <si>
    <t>ALB 6-2</t>
  </si>
  <si>
    <t>15:17 and 15:57</t>
  </si>
  <si>
    <t>CGY 2008-13</t>
  </si>
  <si>
    <t>SSK 2009-14</t>
  </si>
  <si>
    <t>ALB 2011-16</t>
  </si>
  <si>
    <t>LET 2012-17</t>
  </si>
  <si>
    <t>CGY 2013-18</t>
  </si>
  <si>
    <t>LET 2014-19</t>
  </si>
  <si>
    <t>SSK 2015-20</t>
  </si>
  <si>
    <t>SSK 2002-06</t>
  </si>
  <si>
    <t>MAN 2002-06</t>
  </si>
  <si>
    <t>MAN 2009-13</t>
  </si>
  <si>
    <t>CGY 2010-15</t>
  </si>
  <si>
    <t>ALB 2013-18</t>
  </si>
  <si>
    <t>ALB 2009-14</t>
  </si>
  <si>
    <t>CGY 2011-16</t>
  </si>
  <si>
    <t>SSK 2001-05</t>
  </si>
  <si>
    <t>ALB 1999-04</t>
  </si>
  <si>
    <t>ALB 2010-15</t>
  </si>
  <si>
    <t>ALB 2014-18</t>
  </si>
  <si>
    <t>ALB 2017-20, 2021-22</t>
  </si>
  <si>
    <t>REG 2007-09, SSK 2009-12</t>
  </si>
  <si>
    <t>LET 2007-12</t>
  </si>
  <si>
    <t>CGY 2007-12</t>
  </si>
  <si>
    <t>MAN 1992-97</t>
  </si>
  <si>
    <t>SSK 1992-97</t>
  </si>
  <si>
    <t>REG 1993-98</t>
  </si>
  <si>
    <t>SSK 1988-93</t>
  </si>
  <si>
    <t>MAN 1993-98</t>
  </si>
  <si>
    <t>ALB 1985-90</t>
  </si>
  <si>
    <t>CGY 1994-99</t>
  </si>
  <si>
    <t>SSK 1993-98</t>
  </si>
  <si>
    <t>ALB 1997-01</t>
  </si>
  <si>
    <t>LET 1994-98</t>
  </si>
  <si>
    <t>LET 1990-95</t>
  </si>
  <si>
    <t>ALB 1988-93</t>
  </si>
  <si>
    <t>SSK 1987-90</t>
  </si>
  <si>
    <t>CGY 1985-86, 1987-90</t>
  </si>
  <si>
    <t>UBC 1987-88, 1989-92</t>
  </si>
  <si>
    <t>CGY 1984-86, 1987-88</t>
  </si>
  <si>
    <t>SSK 1989-93</t>
  </si>
  <si>
    <t>SSK 1979-84</t>
  </si>
  <si>
    <t>LET 1992-97</t>
  </si>
  <si>
    <t>CGY 1990-95</t>
  </si>
  <si>
    <t>REG 1985-86, 1987-88</t>
  </si>
  <si>
    <t>MAN 1998-03</t>
  </si>
  <si>
    <t>BDN 1996-00</t>
  </si>
  <si>
    <t>UBC 2001-04</t>
  </si>
  <si>
    <t>SSK 1978-82</t>
  </si>
  <si>
    <t>MAN 1995-00</t>
  </si>
  <si>
    <t>ALB 1984-89</t>
  </si>
  <si>
    <t>CGY 1993-98</t>
  </si>
  <si>
    <t>ALB 1996-01</t>
  </si>
  <si>
    <t>LET 1993-97</t>
  </si>
  <si>
    <t>LET 1989-94</t>
  </si>
  <si>
    <t>ALB 1987-92</t>
  </si>
  <si>
    <t>ALB 1997-02</t>
  </si>
  <si>
    <t>MAN 2004-08</t>
  </si>
  <si>
    <t>MAN 2006-11</t>
  </si>
  <si>
    <t>SSK 2005-10</t>
  </si>
  <si>
    <t>MAN 2014-19</t>
  </si>
  <si>
    <t>ALB 1994-99</t>
  </si>
  <si>
    <t>SSK 2010-15</t>
  </si>
  <si>
    <t>REG 1991-96</t>
  </si>
  <si>
    <t>BDN 1995-00</t>
  </si>
  <si>
    <t>ALB 2005-09</t>
  </si>
  <si>
    <t>UBC 1999-04</t>
  </si>
  <si>
    <t>ALB 2000-05</t>
  </si>
  <si>
    <t>SSK 2017-20</t>
  </si>
  <si>
    <t>SSK 2014-18</t>
  </si>
  <si>
    <t>BDN 2000-02, LET 2003-05</t>
  </si>
  <si>
    <t>SSK 2009-13</t>
  </si>
  <si>
    <t>ALB 2016-20</t>
  </si>
  <si>
    <t>ALB 2013-17</t>
  </si>
  <si>
    <t>ALB 2008-13</t>
  </si>
  <si>
    <t>ALB 1979-80, 1983-84, 1989-94</t>
  </si>
  <si>
    <t>ALB 1955-56, 1958-69, 1970-75, 1976-79, 1980-83, 1984-89</t>
  </si>
  <si>
    <t>ALB 2005-11</t>
  </si>
  <si>
    <t>ALB 1995-05</t>
  </si>
  <si>
    <t>LET 1989-93, SSK 1993-2020</t>
  </si>
  <si>
    <t>CGY 1968-88</t>
  </si>
  <si>
    <t>Team(s)</t>
  </si>
  <si>
    <t>MAN 1993-99, 2000-06, 2009-20, 2021-23</t>
  </si>
  <si>
    <t>Oct. 15, 2022</t>
  </si>
  <si>
    <t>MAN 4-3 (OT)</t>
  </si>
  <si>
    <t>Dylan Thiessen, 3:12; Mitchell Dyck, 3:41; Tony Apetagon, 4:10</t>
  </si>
  <si>
    <t>Jackson Berry</t>
  </si>
  <si>
    <t>Oct. 21, 2022</t>
  </si>
  <si>
    <t>vs. GMU</t>
  </si>
  <si>
    <t>MRU 4-0</t>
  </si>
  <si>
    <t>Nov. 5, 2022</t>
  </si>
  <si>
    <t>Dilan Savenkov, 0:28; Matt Fonteyne, 2:35</t>
  </si>
  <si>
    <t>Most Penalty Shot Goals, One Game (kept since 2012-13)</t>
  </si>
  <si>
    <t>Raphael Audet</t>
  </si>
  <si>
    <t>Nov. 11, 2022</t>
  </si>
  <si>
    <t>UBC 5-4</t>
  </si>
  <si>
    <t>Thomas Davis</t>
  </si>
  <si>
    <t>Nov. 12, 2022</t>
  </si>
  <si>
    <t>SSK 5-1</t>
  </si>
  <si>
    <t>UBC (66) at TWU (36)</t>
  </si>
  <si>
    <t>Connor Bouchard (3rd)</t>
  </si>
  <si>
    <t>Nov. 18, 2022</t>
  </si>
  <si>
    <t>Jadon Joseph</t>
  </si>
  <si>
    <t>Nov. 19, 2022</t>
  </si>
  <si>
    <t>CGY 5-2</t>
  </si>
  <si>
    <t>13:29, 14:13, and 15:05</t>
  </si>
  <si>
    <t>Murray Finlay</t>
  </si>
  <si>
    <t>VIC</t>
  </si>
  <si>
    <t>Nov. 27, 1971</t>
  </si>
  <si>
    <t>ALB 9-0</t>
  </si>
  <si>
    <t>Ray Yauk</t>
  </si>
  <si>
    <t>George Hopkinson</t>
  </si>
  <si>
    <t>WPG</t>
  </si>
  <si>
    <t>Jan. 18, 1957</t>
  </si>
  <si>
    <t>Feb. 19, 1972</t>
  </si>
  <si>
    <t>Carl Repp</t>
  </si>
  <si>
    <t>Oct. 16, 1987</t>
  </si>
  <si>
    <t>UBC 5-4 (OT)</t>
  </si>
  <si>
    <t>Fred Tenici</t>
  </si>
  <si>
    <t>Doug Duncan</t>
  </si>
  <si>
    <t>Darcy Austin</t>
  </si>
  <si>
    <t>Pat Walsh</t>
  </si>
  <si>
    <t>Scott Tollestrup</t>
  </si>
  <si>
    <t>Curtis Atkinson</t>
  </si>
  <si>
    <t>Damon Kustra</t>
  </si>
  <si>
    <t>Kelly Shields</t>
  </si>
  <si>
    <t>Jan. 17, 1970</t>
  </si>
  <si>
    <t>Nov. 15, 1997</t>
  </si>
  <si>
    <t>Jan. 21, 1977</t>
  </si>
  <si>
    <t>Nov. 18, 1955</t>
  </si>
  <si>
    <t>Jan. 18, 1997</t>
  </si>
  <si>
    <t>Feb. 3, 2001</t>
  </si>
  <si>
    <t>Feb. 2, 2001</t>
  </si>
  <si>
    <t>Oct. 22, 1993</t>
  </si>
  <si>
    <t>Jan. 19, 2002</t>
  </si>
  <si>
    <t>Jan. 22, 1971</t>
  </si>
  <si>
    <t>MAN 16-0</t>
  </si>
  <si>
    <t>6-6 (OT; tie)</t>
  </si>
  <si>
    <t>ALB 6-5 (4OT)</t>
  </si>
  <si>
    <t>LET 4-3 (OT)</t>
  </si>
  <si>
    <t>LET 11-2</t>
  </si>
  <si>
    <t>LET 8-7</t>
  </si>
  <si>
    <t>5-5 (OT; tie)</t>
  </si>
  <si>
    <t>LET 4-3</t>
  </si>
  <si>
    <t>CGY 5-3 (OT)</t>
  </si>
  <si>
    <t>UBC 9-8 (3OT)</t>
  </si>
  <si>
    <t>Feb. 15, 1981</t>
  </si>
  <si>
    <t>Brett Davis (2nd)</t>
  </si>
  <si>
    <t>Nov. 26, 2022</t>
  </si>
  <si>
    <t>Isaac LaBelle</t>
  </si>
  <si>
    <t>Dec. 3, 2022</t>
  </si>
  <si>
    <t>TWU 4-3 (OT)</t>
  </si>
  <si>
    <t>vs. TWU</t>
  </si>
  <si>
    <t>Dec. 2, 2022</t>
  </si>
  <si>
    <t>Tian Rask, 0:24; Jake Lee, 0:59</t>
  </si>
  <si>
    <t>Dylan Plouffe, 0:44; Josh Paterson, 1:07</t>
  </si>
  <si>
    <t>Jan. 7, 2023</t>
  </si>
  <si>
    <t>SSK 7-2</t>
  </si>
  <si>
    <t>Jan. 6, 2023</t>
  </si>
  <si>
    <t>Connor Horning, 0:15; Noah King, 1:48</t>
  </si>
  <si>
    <t>SSK 7-6</t>
  </si>
  <si>
    <t>Mark Rumsey, 1:50; Jared Dmytriw, 2:35</t>
  </si>
  <si>
    <t>Fastest Two Goals, Both Teams, Start of Period (other than 1st; kept since 2004-05)</t>
  </si>
  <si>
    <t>Jan. 13, 2023</t>
  </si>
  <si>
    <t>ALB 10-5</t>
  </si>
  <si>
    <t>Jan. 14, 2023</t>
  </si>
  <si>
    <t>Daine DuBois</t>
  </si>
  <si>
    <t>MRU 7-0</t>
  </si>
  <si>
    <t>Riley Sawchuk, 0:32; Clayton Hanus, 2:11</t>
  </si>
  <si>
    <t>Matt Fonteyne (1st)</t>
  </si>
  <si>
    <t>Jan. 28, 2023</t>
  </si>
  <si>
    <t>REG (38) at ALB (53)</t>
  </si>
  <si>
    <t>Matt Fonteyne, 18:29; Tyler Preziuso, 19:00; Justin Hall, 19:33</t>
  </si>
  <si>
    <t>Calgary</t>
  </si>
  <si>
    <t>2022-23</t>
  </si>
  <si>
    <t>Feb. 17, 2023</t>
  </si>
  <si>
    <t>SSK 5-3</t>
  </si>
  <si>
    <t>*Connor Bouchard (3rd)</t>
  </si>
  <si>
    <t>*Jake Gricius</t>
  </si>
  <si>
    <t>Feb. 23, 2023</t>
  </si>
  <si>
    <t>2:49 and 3:49</t>
  </si>
  <si>
    <t>REG at MRU</t>
  </si>
  <si>
    <t>Sep. 30, 2023</t>
  </si>
  <si>
    <t>MRU 5-4 (OT)</t>
  </si>
  <si>
    <t>Paycen Bjorklund, REG, 0:51; Tim Gould, MRU, 1:21</t>
  </si>
  <si>
    <t>Fastest Two Goals, Both Teams, Start of Game (kept since 2004-05)</t>
  </si>
  <si>
    <t>Nov. 18, 1995</t>
  </si>
  <si>
    <t>Oct. 7, 2023</t>
  </si>
  <si>
    <t>UBC 5-4 (SO)</t>
  </si>
  <si>
    <t>Oct. 6, 2023</t>
  </si>
  <si>
    <t>UBC 8-1</t>
  </si>
  <si>
    <t>Jonathan Smart, 16:49; Jake Kryski, 17:11; Sam Huo, 17:30</t>
  </si>
  <si>
    <t>(Oct. 15, 2022 to Feb. 11, 2023; Sep. 28, 2023 to Oct. 7, 2023)</t>
  </si>
  <si>
    <t>Oct. 13, 2023</t>
  </si>
  <si>
    <t>Chase Hartje, 0:40; Josh Paulhus, 1:48</t>
  </si>
  <si>
    <t>Chantz Petruic (1st)</t>
  </si>
  <si>
    <t>Nov. 4, 2023</t>
  </si>
  <si>
    <t>Nov. 2, 2023</t>
  </si>
  <si>
    <t>TWU 3-2</t>
  </si>
  <si>
    <t>Jarrett Penner, 0:32; Aidan Steinke, 2:31</t>
  </si>
  <si>
    <t>Nov. 10, 2023</t>
  </si>
  <si>
    <t>Connor Bouchard, 0:20; Spencer Moe, 1:51</t>
  </si>
  <si>
    <t>Nov. 18, 2023</t>
  </si>
  <si>
    <t>CGY 9-1</t>
  </si>
  <si>
    <t>Mack Stewart, 5:42; Mack Stewart, 6:04; Jake Gricius, 6:40</t>
  </si>
  <si>
    <t>Connor Bouchard (1st)</t>
  </si>
  <si>
    <t>MRU 4-3 (SO)</t>
  </si>
  <si>
    <t>Nov. 25, 2023</t>
  </si>
  <si>
    <t>Dec. 1, 2023</t>
  </si>
  <si>
    <t>ALB 5-3</t>
  </si>
  <si>
    <t>Ethan Strang, 1:05; Liam Hughes, 1:46</t>
  </si>
  <si>
    <t>Dec. 2, 2023</t>
  </si>
  <si>
    <t>MRU 7-4</t>
  </si>
  <si>
    <t>Connor Bouchard, MRU, 18:52; Vince Loschiavo, SSK, 19:22; Connor Bouchard, MRU, 19:43</t>
  </si>
  <si>
    <t>Kole Gable</t>
  </si>
  <si>
    <t>Jan. 5, 2024</t>
  </si>
  <si>
    <t>Carson Miller (3rd)</t>
  </si>
  <si>
    <t>Jan. 13, 2024</t>
  </si>
  <si>
    <t>Ashton Abel</t>
  </si>
  <si>
    <t>Jan. 12, 2024</t>
  </si>
  <si>
    <t>UBC 3-1</t>
  </si>
  <si>
    <t>Clayton Hanus, 13:11; Jaden Senkoe, 13:20</t>
  </si>
  <si>
    <t>Shane Farkas</t>
  </si>
  <si>
    <t>Jan. 20, 2024</t>
  </si>
  <si>
    <t>TWU at UBC</t>
  </si>
  <si>
    <t>Jan. 19, 2024</t>
  </si>
  <si>
    <t>UBC 5-1</t>
  </si>
  <si>
    <t>G</t>
  </si>
  <si>
    <t>A</t>
  </si>
  <si>
    <t>Troy Edwards</t>
  </si>
  <si>
    <t>Jan. 24, 2024</t>
  </si>
  <si>
    <t>MRU 3-2 (SO)</t>
  </si>
  <si>
    <t>Ethan Strang (3rd)</t>
  </si>
  <si>
    <t>Jan. 26, 2024</t>
  </si>
  <si>
    <t>GMU 7-2</t>
  </si>
  <si>
    <t>2023-24</t>
  </si>
  <si>
    <t>Chris Douglas</t>
  </si>
  <si>
    <t>Max Patterson</t>
  </si>
  <si>
    <t>Tian Rask</t>
  </si>
  <si>
    <t>Connor Bouchard</t>
  </si>
  <si>
    <t>MAN at SSK</t>
  </si>
  <si>
    <t>Feb. 9, 2024</t>
  </si>
  <si>
    <t>Raphael Pelletier, SSK, 19:50; Jackson Arpin, MAN, 19:59</t>
  </si>
  <si>
    <t>Josh Prokop</t>
  </si>
  <si>
    <t>Sean Strange</t>
  </si>
  <si>
    <t>Feb. 24, 2024</t>
  </si>
  <si>
    <t>2nd/3rd</t>
  </si>
  <si>
    <t>UBC 4-2</t>
  </si>
  <si>
    <t>18:20 (2nd) and 0:23 (3rd)</t>
  </si>
  <si>
    <t>*Sam Huo</t>
  </si>
  <si>
    <t>Oct. 4, 2024</t>
  </si>
  <si>
    <t>CGY 4-3 (SO)</t>
  </si>
  <si>
    <t>Jake Poole, 0:44; Colson Gengenbach, 1:14</t>
  </si>
  <si>
    <t>Oct. 11, 2024</t>
  </si>
  <si>
    <t>MRU 4-3</t>
  </si>
  <si>
    <t>Clay Hanus, 19:03; Justin Lies, 19:51; Zafir Rawji, 19:58</t>
  </si>
  <si>
    <t>Oct. 18, 2024</t>
  </si>
  <si>
    <t>Hayden Ostir, 0:20; Skyler Bruce, 1:47</t>
  </si>
  <si>
    <t>GMU at TWU</t>
  </si>
  <si>
    <t>Nov. 15, 2024</t>
  </si>
  <si>
    <t>GMU 8-5</t>
  </si>
  <si>
    <t>Vincent Scott, GMU, 18:33; Jonathan Krahn, TWU, 19:12; Brendan Boyle, GMU, 19:19</t>
  </si>
  <si>
    <t>Nov. 30, 2024</t>
  </si>
  <si>
    <t>UBC 7-5</t>
  </si>
  <si>
    <t>Jake Lee, 0:56; Carson Latimer, 1:51</t>
  </si>
  <si>
    <t>UBC 2021-25</t>
  </si>
  <si>
    <t>CGY 2021-25</t>
  </si>
  <si>
    <t>ALB 2021-25</t>
  </si>
  <si>
    <t>Tyler Preziuso</t>
  </si>
  <si>
    <t>Eric Florchuk</t>
  </si>
  <si>
    <t>Cyle McNabb</t>
  </si>
  <si>
    <t>Jake Lee</t>
  </si>
  <si>
    <t>Gunner Kinniburgh</t>
  </si>
  <si>
    <t>Scott Atkinson</t>
  </si>
  <si>
    <t>SSK 2021-25</t>
  </si>
  <si>
    <t>(nine times, last two times listed)</t>
  </si>
  <si>
    <t>Justin Hall (3rd)</t>
  </si>
  <si>
    <t>Jan. 18, 2025</t>
  </si>
  <si>
    <t>Jan. 17, 2025</t>
  </si>
  <si>
    <t>Jan. 25, 2025</t>
  </si>
  <si>
    <t>CGY 7-1</t>
  </si>
  <si>
    <t>Dallon Melin, 1:20; Brendan Lee, 1:40</t>
  </si>
  <si>
    <t>Jan. 31, 2025</t>
  </si>
  <si>
    <t>CGY 4-0</t>
  </si>
  <si>
    <t>Josh Tarzwell</t>
  </si>
  <si>
    <t>Feb. 7, 2025</t>
  </si>
  <si>
    <t>9:35, 11:58, and 13:36</t>
  </si>
  <si>
    <t>Adam Evanoff</t>
  </si>
  <si>
    <t>2024-25</t>
  </si>
  <si>
    <t>Feb. 14, 2025</t>
  </si>
  <si>
    <t>MRU 8-0</t>
  </si>
  <si>
    <t>Layton Feist, 0:27; Connor Bouchard, 1:28</t>
  </si>
  <si>
    <t>Roddy Ross</t>
  </si>
  <si>
    <t>*Kyle Walker</t>
  </si>
  <si>
    <t>Mar. 7, 2025</t>
  </si>
  <si>
    <t>SSK 6-3</t>
  </si>
  <si>
    <t>*MRU</t>
  </si>
  <si>
    <t>Kyle Walker, 0:11; Josh Tarzwell, 2:26</t>
  </si>
  <si>
    <t>MRU 2022-26</t>
  </si>
  <si>
    <t>UBC 2021-26</t>
  </si>
  <si>
    <t>Oct. 10, 2025</t>
  </si>
  <si>
    <t>vs MRU</t>
  </si>
  <si>
    <t>Jake Poole, 0:32; Stephen Kirkpatrick, 1:14</t>
  </si>
  <si>
    <t>Fastest Two Goals, One Team, Start of Game</t>
  </si>
  <si>
    <t>CGY 2021-26</t>
  </si>
  <si>
    <t>UBC 2022-26</t>
  </si>
  <si>
    <t>Lucas Brennan (2nd)</t>
  </si>
  <si>
    <t>Oct. 18, 2025</t>
  </si>
  <si>
    <t>CGY 5-4</t>
  </si>
  <si>
    <t>Oct. 17, 2025</t>
  </si>
  <si>
    <t>SSK 5-4 (OT)</t>
  </si>
  <si>
    <t>SSK (73) at TWU (26)</t>
  </si>
  <si>
    <t>SSK (60) at TWU (34)</t>
  </si>
  <si>
    <t>SSK at TWU</t>
  </si>
  <si>
    <t>Dawson Holt, SSK, 11:25; Damiano Metastasio, TWU, 11:35</t>
  </si>
  <si>
    <t>Liam Hughes</t>
  </si>
  <si>
    <t>MRU 6-3</t>
  </si>
  <si>
    <t>Oct. 31, 2025</t>
  </si>
  <si>
    <t>CGY 5-3</t>
  </si>
  <si>
    <t>Sam Simard, 1:03; Liam Hughes, 1:56</t>
  </si>
  <si>
    <t>Nov. 7, 2025</t>
  </si>
  <si>
    <t>Nov. 8, 2025</t>
  </si>
  <si>
    <t>GMU 6-1</t>
  </si>
  <si>
    <t>Kadyn Chabot, 16:26; Brody Tallman, 16:33</t>
  </si>
  <si>
    <t>Nov. 22, 2025</t>
  </si>
  <si>
    <t>UBC 8-4</t>
  </si>
  <si>
    <t>Chris Douglas, 17:14; Ty Thorpe, 17:54; Reilley Kotai, 18:28</t>
  </si>
  <si>
    <t>Sam Popowich, ALB, 16:41; Chris Douglas, UBC, 17:14; Ty Thorpe, UBC, 17:54; Reilley Kotai, UBC, 18:28</t>
  </si>
  <si>
    <t>Chase Bertholet</t>
  </si>
  <si>
    <t>Leon Sommer</t>
  </si>
  <si>
    <t>Dec. 4, 2025</t>
  </si>
  <si>
    <t>GMU at ALB</t>
  </si>
  <si>
    <t>Dec. 6, 2025</t>
  </si>
  <si>
    <t>ALB 5-4 (SO)</t>
  </si>
  <si>
    <t>Vincent Scott, GMU, 0:16; Justin Hall, ALB, 1:02</t>
  </si>
  <si>
    <t>Justin Lies</t>
  </si>
  <si>
    <t>MRU 2021-26</t>
  </si>
  <si>
    <t>MRU 2024-26</t>
  </si>
  <si>
    <t>Sasha Mutala</t>
  </si>
  <si>
    <t>Carl Tetachuk</t>
  </si>
  <si>
    <t>CGY 2022-26</t>
  </si>
  <si>
    <t>Jan. 9, 2026</t>
  </si>
  <si>
    <t>Connor Bouchard, 7:09; Spencer Moe, 7:31; Tristan Zandee, 7:55</t>
  </si>
  <si>
    <t>SSK 2021-26</t>
  </si>
  <si>
    <t>Mikhailo Simchuk (3rd)</t>
  </si>
  <si>
    <t>Jan. 17, 2026</t>
  </si>
  <si>
    <t>MAN 4-3</t>
  </si>
  <si>
    <t>SSK at MRU</t>
  </si>
  <si>
    <t>Vaughn Watterodt, MRU, 0:45; Chase Bertholet, SSK, 1:07</t>
  </si>
  <si>
    <t>Jan. 22, 2026</t>
  </si>
  <si>
    <t>Jan. 23, 2026</t>
  </si>
  <si>
    <t>UBC 9-1</t>
  </si>
  <si>
    <t>at Thunderbird Arena</t>
  </si>
  <si>
    <t>UBC (68) at TWU (27)</t>
  </si>
  <si>
    <t>Jackson Doucet</t>
  </si>
  <si>
    <t>Jan. 29, 2026</t>
  </si>
  <si>
    <t>MRU 2-1</t>
  </si>
  <si>
    <t>Jan. 31, 2026</t>
  </si>
  <si>
    <t>Ethan Sundar, 0:14; Sam Simard, 0:42</t>
  </si>
  <si>
    <t>GMU at UBC</t>
  </si>
  <si>
    <t>Ethan Sundar, GMU, 0:14; Sasha Mutala, UBC, 1:17</t>
  </si>
  <si>
    <t>(Note: Sam Simard, GMU, 0:42 occurred in between)</t>
  </si>
  <si>
    <t>REG 2021-26</t>
  </si>
  <si>
    <t>Feb. 7, 2026</t>
  </si>
  <si>
    <t>GMU (66) at TWU (28)</t>
  </si>
  <si>
    <t>Cole Schwebius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</si>
</sst>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h]:mm"/>
    <numFmt numFmtId="165" formatCode=".000"/>
    <numFmt numFmtId="166" formatCode="\+0"/>
    <numFmt numFmtId="167" formatCode=".0000"/>
  </numFmts>
  <fonts count="19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u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Calibri"/>
      <family val="2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20" fontId="3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 vertical="center"/>
    </xf>
    <xf numFmtId="17" fontId="0" fillId="0" borderId="0" xfId="0" applyNumberFormat="1"/>
    <xf numFmtId="14" fontId="0" fillId="0" borderId="0" xfId="0" applyNumberFormat="1"/>
    <xf numFmtId="16" fontId="0" fillId="0" borderId="0" xfId="0" applyNumberFormat="1"/>
    <xf numFmtId="0" fontId="7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/>
    <xf numFmtId="164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20" fontId="3" fillId="0" borderId="0" xfId="0" applyNumberFormat="1" applyFont="1"/>
    <xf numFmtId="49" fontId="0" fillId="0" borderId="0" xfId="0" applyNumberFormat="1"/>
    <xf numFmtId="20" fontId="3" fillId="0" borderId="0" xfId="0" applyNumberFormat="1" applyFont="1" applyAlignment="1">
      <alignment horizontal="center"/>
    </xf>
    <xf numFmtId="3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20" fontId="0" fillId="0" borderId="0" xfId="0" applyNumberFormat="1"/>
    <xf numFmtId="0" fontId="12" fillId="0" borderId="0" xfId="0" applyFont="1"/>
    <xf numFmtId="164" fontId="9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14" fillId="0" borderId="0" xfId="0" applyFont="1"/>
    <xf numFmtId="167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46" fontId="0" fillId="0" borderId="0" xfId="0" applyNumberFormat="1"/>
    <xf numFmtId="0" fontId="15" fillId="0" borderId="0" xfId="0" applyFont="1"/>
    <xf numFmtId="0" fontId="16" fillId="0" borderId="0" xfId="0" applyFont="1" applyAlignment="1">
      <alignment horizontal="center" vertical="center"/>
    </xf>
    <xf numFmtId="20" fontId="3" fillId="0" borderId="0" xfId="0" applyNumberFormat="1" applyFont="1" applyAlignment="1">
      <alignment vertical="center"/>
    </xf>
    <xf numFmtId="20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20" fontId="2" fillId="2" borderId="0" xfId="0" applyNumberFormat="1" applyFont="1" applyFill="1" applyAlignment="1">
      <alignment horizontal="center"/>
    </xf>
    <xf numFmtId="0" fontId="3" fillId="3" borderId="0" xfId="0" applyFont="1" applyFill="1"/>
    <xf numFmtId="0" fontId="2" fillId="4" borderId="0" xfId="0" applyFont="1" applyFill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7" fillId="0" borderId="0" xfId="0" applyFont="1"/>
    <xf numFmtId="0" fontId="0" fillId="0" borderId="0" xfId="0" applyAlignment="1">
      <alignment horizontal="center"/>
    </xf>
    <xf numFmtId="166" fontId="2" fillId="4" borderId="0" xfId="0" applyNumberFormat="1" applyFont="1" applyFill="1" applyAlignment="1">
      <alignment horizontal="center"/>
    </xf>
    <xf numFmtId="3" fontId="2" fillId="2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/>
    </xf>
    <xf numFmtId="2" fontId="2" fillId="4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20" fontId="2" fillId="4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center" vertical="center"/>
    </xf>
    <xf numFmtId="20" fontId="2" fillId="4" borderId="0" xfId="0" applyNumberFormat="1" applyFont="1" applyFill="1" applyAlignment="1">
      <alignment horizontal="center" vertical="center"/>
    </xf>
    <xf numFmtId="3" fontId="2" fillId="4" borderId="0" xfId="0" applyNumberFormat="1" applyFont="1" applyFill="1" applyAlignment="1">
      <alignment horizontal="center" vertical="center"/>
    </xf>
    <xf numFmtId="0" fontId="18" fillId="0" borderId="0" xfId="0" applyFont="1" applyAlignment="1">
      <alignment horizontal="right"/>
    </xf>
  </cellXfs>
  <cellStyles count="1">
    <cellStyle name="Normal" xfId="0" builtinId="0"/>
  </cellStyles>
  <dxfs count="7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5"/>
  <sheetViews>
    <sheetView topLeftCell="A238" workbookViewId="0">
      <selection activeCell="B246" sqref="B246"/>
    </sheetView>
  </sheetViews>
  <sheetFormatPr defaultColWidth="9.140625" defaultRowHeight="15" x14ac:dyDescent="0.25"/>
  <cols>
    <col min="1" max="1" width="3.28515625" customWidth="1"/>
    <col min="2" max="2" width="9.85546875" bestFit="1" customWidth="1"/>
    <col min="3" max="3" width="20" customWidth="1"/>
    <col min="4" max="6" width="7.42578125" customWidth="1"/>
    <col min="9" max="9" width="9.140625" customWidth="1"/>
  </cols>
  <sheetData>
    <row r="1" spans="1:7" ht="15.75" x14ac:dyDescent="0.25">
      <c r="A1" s="1" t="s">
        <v>105</v>
      </c>
      <c r="B1" s="1"/>
    </row>
    <row r="3" spans="1:7" ht="15.75" x14ac:dyDescent="0.25">
      <c r="A3" s="16" t="s">
        <v>19</v>
      </c>
      <c r="B3" s="16"/>
    </row>
    <row r="4" spans="1:7" x14ac:dyDescent="0.25">
      <c r="A4" s="8" t="s">
        <v>61</v>
      </c>
      <c r="B4" s="8"/>
      <c r="C4" s="9"/>
      <c r="D4" s="9"/>
      <c r="E4" s="9"/>
      <c r="F4" s="9"/>
    </row>
    <row r="5" spans="1:7" x14ac:dyDescent="0.25">
      <c r="A5" s="8"/>
      <c r="B5" s="11" t="s">
        <v>64</v>
      </c>
      <c r="C5" s="8" t="s">
        <v>42</v>
      </c>
      <c r="D5" s="8" t="s">
        <v>948</v>
      </c>
      <c r="E5" s="9"/>
      <c r="F5" s="9"/>
    </row>
    <row r="6" spans="1:7" x14ac:dyDescent="0.25">
      <c r="A6" s="4">
        <v>1</v>
      </c>
      <c r="B6" s="3">
        <v>140</v>
      </c>
      <c r="C6" s="4" t="s">
        <v>146</v>
      </c>
      <c r="D6" s="10" t="s">
        <v>891</v>
      </c>
      <c r="E6" s="4"/>
      <c r="F6" s="9"/>
    </row>
    <row r="7" spans="1:7" x14ac:dyDescent="0.25">
      <c r="A7" s="4">
        <v>1</v>
      </c>
      <c r="B7" s="3">
        <v>140</v>
      </c>
      <c r="C7" s="4" t="s">
        <v>147</v>
      </c>
      <c r="D7" s="10" t="s">
        <v>893</v>
      </c>
      <c r="E7" s="4"/>
      <c r="F7" s="9"/>
    </row>
    <row r="8" spans="1:7" x14ac:dyDescent="0.25">
      <c r="A8" s="4">
        <v>1</v>
      </c>
      <c r="B8" s="3">
        <v>140</v>
      </c>
      <c r="C8" s="4" t="s">
        <v>148</v>
      </c>
      <c r="D8" s="10" t="s">
        <v>894</v>
      </c>
      <c r="E8" s="4"/>
      <c r="F8" s="9"/>
    </row>
    <row r="9" spans="1:7" x14ac:dyDescent="0.25">
      <c r="A9" s="4">
        <v>1</v>
      </c>
      <c r="B9" s="3">
        <v>140</v>
      </c>
      <c r="C9" s="4" t="s">
        <v>149</v>
      </c>
      <c r="D9" s="10" t="s">
        <v>869</v>
      </c>
      <c r="E9" s="4"/>
      <c r="F9" s="9"/>
    </row>
    <row r="10" spans="1:7" x14ac:dyDescent="0.25">
      <c r="A10" s="4">
        <v>1</v>
      </c>
      <c r="B10" s="3">
        <v>140</v>
      </c>
      <c r="C10" s="4" t="s">
        <v>150</v>
      </c>
      <c r="D10" s="10" t="s">
        <v>870</v>
      </c>
      <c r="E10" s="4"/>
      <c r="F10" s="9"/>
    </row>
    <row r="11" spans="1:7" x14ac:dyDescent="0.25">
      <c r="A11" s="4">
        <v>1</v>
      </c>
      <c r="B11" s="3">
        <v>140</v>
      </c>
      <c r="C11" s="4" t="s">
        <v>151</v>
      </c>
      <c r="D11" s="10" t="s">
        <v>871</v>
      </c>
      <c r="E11" s="4"/>
      <c r="F11" s="9"/>
    </row>
    <row r="12" spans="1:7" x14ac:dyDescent="0.25">
      <c r="A12" s="4">
        <v>1</v>
      </c>
      <c r="B12" s="3">
        <v>140</v>
      </c>
      <c r="C12" s="4" t="s">
        <v>152</v>
      </c>
      <c r="D12" s="10" t="s">
        <v>871</v>
      </c>
      <c r="E12" s="4"/>
      <c r="F12" s="9"/>
    </row>
    <row r="13" spans="1:7" x14ac:dyDescent="0.25">
      <c r="A13" s="4">
        <v>1</v>
      </c>
      <c r="B13" s="3">
        <v>140</v>
      </c>
      <c r="C13" s="4" t="s">
        <v>153</v>
      </c>
      <c r="D13" s="10" t="s">
        <v>872</v>
      </c>
      <c r="E13" s="4"/>
      <c r="F13" s="9"/>
    </row>
    <row r="14" spans="1:7" x14ac:dyDescent="0.25">
      <c r="A14" s="4">
        <v>1</v>
      </c>
      <c r="B14" s="3">
        <v>140</v>
      </c>
      <c r="C14" s="4" t="s">
        <v>671</v>
      </c>
      <c r="D14" s="10" t="s">
        <v>873</v>
      </c>
      <c r="E14" s="4"/>
      <c r="F14" s="9"/>
    </row>
    <row r="15" spans="1:7" x14ac:dyDescent="0.25">
      <c r="A15" s="4">
        <v>1</v>
      </c>
      <c r="B15" s="3">
        <v>140</v>
      </c>
      <c r="C15" s="4" t="s">
        <v>387</v>
      </c>
      <c r="D15" s="10" t="s">
        <v>873</v>
      </c>
      <c r="E15" s="4"/>
      <c r="F15" s="9"/>
    </row>
    <row r="16" spans="1:7" x14ac:dyDescent="0.25">
      <c r="A16" s="4">
        <v>1</v>
      </c>
      <c r="B16" s="3">
        <v>140</v>
      </c>
      <c r="C16" s="4" t="s">
        <v>733</v>
      </c>
      <c r="D16" s="10" t="s">
        <v>874</v>
      </c>
      <c r="E16" s="9"/>
      <c r="F16" s="9"/>
      <c r="G16" s="9"/>
    </row>
    <row r="17" spans="1:8" x14ac:dyDescent="0.25">
      <c r="A17" s="4">
        <v>1</v>
      </c>
      <c r="B17" s="3">
        <v>140</v>
      </c>
      <c r="C17" s="4" t="s">
        <v>771</v>
      </c>
      <c r="D17" s="10" t="s">
        <v>875</v>
      </c>
      <c r="E17" s="9"/>
      <c r="F17" s="9"/>
      <c r="G17" s="9"/>
    </row>
    <row r="18" spans="1:8" x14ac:dyDescent="0.25">
      <c r="A18" s="4"/>
    </row>
    <row r="19" spans="1:8" x14ac:dyDescent="0.25">
      <c r="A19" s="9"/>
      <c r="B19" s="9"/>
      <c r="C19" s="9"/>
      <c r="D19" s="9"/>
      <c r="E19" s="9"/>
      <c r="F19" s="9"/>
    </row>
    <row r="20" spans="1:8" x14ac:dyDescent="0.25">
      <c r="A20" s="8" t="s">
        <v>89</v>
      </c>
      <c r="B20" s="8"/>
      <c r="C20" s="9"/>
      <c r="D20" s="9"/>
      <c r="E20" s="9"/>
      <c r="F20" s="9"/>
    </row>
    <row r="21" spans="1:8" x14ac:dyDescent="0.25">
      <c r="A21" s="4">
        <v>1</v>
      </c>
      <c r="B21" s="27">
        <v>250</v>
      </c>
      <c r="C21" s="4" t="s">
        <v>155</v>
      </c>
      <c r="D21" s="10" t="s">
        <v>917</v>
      </c>
      <c r="E21" s="4"/>
      <c r="F21" s="9"/>
    </row>
    <row r="22" spans="1:8" x14ac:dyDescent="0.25">
      <c r="A22" s="4">
        <v>2</v>
      </c>
      <c r="B22" s="27">
        <v>243</v>
      </c>
      <c r="C22" s="4" t="s">
        <v>156</v>
      </c>
      <c r="D22" s="10" t="s">
        <v>918</v>
      </c>
      <c r="E22" s="4"/>
      <c r="F22" s="9"/>
    </row>
    <row r="23" spans="1:8" x14ac:dyDescent="0.25">
      <c r="A23" s="4">
        <v>3</v>
      </c>
      <c r="B23" s="27">
        <v>225</v>
      </c>
      <c r="C23" s="4" t="s">
        <v>157</v>
      </c>
      <c r="D23" s="10" t="s">
        <v>892</v>
      </c>
      <c r="E23" s="4"/>
      <c r="F23" s="9"/>
    </row>
    <row r="24" spans="1:8" x14ac:dyDescent="0.25">
      <c r="A24" s="4">
        <v>4</v>
      </c>
      <c r="B24" s="3">
        <v>224</v>
      </c>
      <c r="C24" s="4" t="s">
        <v>158</v>
      </c>
      <c r="D24" s="10" t="s">
        <v>903</v>
      </c>
      <c r="E24" s="4"/>
      <c r="F24" s="9"/>
    </row>
    <row r="25" spans="1:8" x14ac:dyDescent="0.25">
      <c r="A25" s="4">
        <v>5</v>
      </c>
      <c r="B25" s="27">
        <v>223</v>
      </c>
      <c r="C25" s="4" t="s">
        <v>159</v>
      </c>
      <c r="D25" s="10" t="s">
        <v>904</v>
      </c>
      <c r="E25" s="4"/>
      <c r="F25" s="9"/>
    </row>
    <row r="26" spans="1:8" x14ac:dyDescent="0.25">
      <c r="A26" s="4">
        <v>6</v>
      </c>
      <c r="B26" s="27">
        <v>221</v>
      </c>
      <c r="C26" s="4" t="s">
        <v>160</v>
      </c>
      <c r="D26" s="10" t="s">
        <v>919</v>
      </c>
      <c r="E26" s="4"/>
      <c r="F26" s="9"/>
    </row>
    <row r="27" spans="1:8" x14ac:dyDescent="0.25">
      <c r="A27" s="4">
        <v>7</v>
      </c>
      <c r="B27" s="27">
        <v>220</v>
      </c>
      <c r="C27" s="4" t="s">
        <v>161</v>
      </c>
      <c r="D27" s="10" t="s">
        <v>920</v>
      </c>
      <c r="E27" s="4"/>
      <c r="F27" s="9"/>
    </row>
    <row r="28" spans="1:8" x14ac:dyDescent="0.25">
      <c r="A28" s="4">
        <v>8</v>
      </c>
      <c r="B28" s="27">
        <v>210</v>
      </c>
      <c r="C28" s="4" t="s">
        <v>162</v>
      </c>
      <c r="D28" s="10" t="s">
        <v>921</v>
      </c>
      <c r="E28" s="4"/>
      <c r="F28" s="9"/>
    </row>
    <row r="29" spans="1:8" x14ac:dyDescent="0.25">
      <c r="A29" s="4">
        <v>9</v>
      </c>
      <c r="B29" s="3">
        <v>201</v>
      </c>
      <c r="C29" s="4" t="s">
        <v>163</v>
      </c>
      <c r="D29" s="10" t="s">
        <v>922</v>
      </c>
      <c r="E29" s="4"/>
      <c r="F29" s="9"/>
    </row>
    <row r="30" spans="1:8" x14ac:dyDescent="0.25">
      <c r="A30" s="4">
        <v>10</v>
      </c>
      <c r="B30" s="3">
        <v>199</v>
      </c>
      <c r="C30" s="4" t="s">
        <v>164</v>
      </c>
      <c r="D30" s="10" t="s">
        <v>905</v>
      </c>
      <c r="E30" s="4"/>
      <c r="F30" s="9"/>
    </row>
    <row r="31" spans="1:8" x14ac:dyDescent="0.25">
      <c r="A31" s="4"/>
      <c r="B31" s="3"/>
      <c r="C31" s="4"/>
      <c r="D31" s="9"/>
      <c r="E31" s="4"/>
      <c r="F31" s="9"/>
    </row>
    <row r="32" spans="1:8" x14ac:dyDescent="0.25">
      <c r="A32" s="4"/>
      <c r="B32" s="60">
        <f>G32+H32</f>
        <v>172</v>
      </c>
      <c r="C32" s="8" t="s">
        <v>1106</v>
      </c>
      <c r="D32" s="53" t="s">
        <v>1165</v>
      </c>
      <c r="E32" s="4"/>
      <c r="F32" s="9"/>
      <c r="G32">
        <v>133</v>
      </c>
      <c r="H32">
        <v>39</v>
      </c>
    </row>
    <row r="33" spans="1:6" x14ac:dyDescent="0.25">
      <c r="A33" s="9"/>
      <c r="B33" s="9"/>
      <c r="C33" s="9"/>
      <c r="D33" s="9"/>
      <c r="E33" s="9"/>
      <c r="F33" s="9"/>
    </row>
    <row r="34" spans="1:6" x14ac:dyDescent="0.25">
      <c r="A34" s="8" t="s">
        <v>112</v>
      </c>
      <c r="B34" s="8"/>
      <c r="C34" s="9"/>
      <c r="D34" s="9"/>
      <c r="E34" s="9"/>
      <c r="F34" s="9"/>
    </row>
    <row r="35" spans="1:6" x14ac:dyDescent="0.25">
      <c r="A35" s="4">
        <v>1</v>
      </c>
      <c r="B35" s="27">
        <v>124</v>
      </c>
      <c r="C35" s="4" t="s">
        <v>161</v>
      </c>
      <c r="D35" s="10" t="s">
        <v>900</v>
      </c>
      <c r="E35" s="4"/>
      <c r="F35" s="9"/>
    </row>
    <row r="36" spans="1:6" x14ac:dyDescent="0.25">
      <c r="A36" s="4">
        <v>2</v>
      </c>
      <c r="B36" s="27">
        <v>116</v>
      </c>
      <c r="C36" s="4" t="s">
        <v>158</v>
      </c>
      <c r="D36" s="10" t="s">
        <v>903</v>
      </c>
      <c r="E36" s="4"/>
      <c r="F36" s="9"/>
    </row>
    <row r="37" spans="1:6" x14ac:dyDescent="0.25">
      <c r="A37" s="4">
        <v>3</v>
      </c>
      <c r="B37" s="27">
        <v>112</v>
      </c>
      <c r="C37" s="4" t="s">
        <v>156</v>
      </c>
      <c r="D37" s="10" t="s">
        <v>897</v>
      </c>
      <c r="E37" s="4"/>
      <c r="F37" s="9"/>
    </row>
    <row r="38" spans="1:6" x14ac:dyDescent="0.25">
      <c r="A38" s="4">
        <v>4</v>
      </c>
      <c r="B38" s="3">
        <v>107</v>
      </c>
      <c r="C38" s="4" t="s">
        <v>155</v>
      </c>
      <c r="D38" s="10" t="s">
        <v>896</v>
      </c>
      <c r="E38" s="4"/>
      <c r="F38" s="9"/>
    </row>
    <row r="39" spans="1:6" x14ac:dyDescent="0.25">
      <c r="A39" s="4">
        <v>5</v>
      </c>
      <c r="B39" s="27">
        <v>105</v>
      </c>
      <c r="C39" s="4" t="s">
        <v>159</v>
      </c>
      <c r="D39" s="10" t="s">
        <v>904</v>
      </c>
      <c r="E39" s="4"/>
      <c r="F39" s="9"/>
    </row>
    <row r="40" spans="1:6" x14ac:dyDescent="0.25">
      <c r="A40" s="4">
        <v>6</v>
      </c>
      <c r="B40" s="27">
        <v>102</v>
      </c>
      <c r="C40" s="4" t="s">
        <v>160</v>
      </c>
      <c r="D40" s="10" t="s">
        <v>899</v>
      </c>
      <c r="E40" s="4"/>
      <c r="F40" s="9"/>
    </row>
    <row r="41" spans="1:6" x14ac:dyDescent="0.25">
      <c r="A41" s="4">
        <v>7</v>
      </c>
      <c r="B41" s="27">
        <v>92</v>
      </c>
      <c r="C41" s="4" t="s">
        <v>165</v>
      </c>
      <c r="D41" s="10" t="s">
        <v>907</v>
      </c>
      <c r="E41" s="4"/>
      <c r="F41" s="9"/>
    </row>
    <row r="42" spans="1:6" x14ac:dyDescent="0.25">
      <c r="A42" s="4">
        <v>8</v>
      </c>
      <c r="B42" s="3">
        <v>90</v>
      </c>
      <c r="C42" s="4" t="s">
        <v>166</v>
      </c>
      <c r="D42" s="10" t="s">
        <v>906</v>
      </c>
      <c r="E42" s="4"/>
      <c r="F42" s="9"/>
    </row>
    <row r="43" spans="1:6" x14ac:dyDescent="0.25">
      <c r="A43" s="4">
        <v>9</v>
      </c>
      <c r="B43" s="3">
        <v>89</v>
      </c>
      <c r="C43" s="4" t="s">
        <v>163</v>
      </c>
      <c r="D43" s="10" t="s">
        <v>902</v>
      </c>
      <c r="E43" s="4"/>
      <c r="F43" s="9"/>
    </row>
    <row r="44" spans="1:6" x14ac:dyDescent="0.25">
      <c r="A44" s="4">
        <v>9</v>
      </c>
      <c r="B44" s="3">
        <v>89</v>
      </c>
      <c r="C44" s="4" t="s">
        <v>162</v>
      </c>
      <c r="D44" s="10" t="s">
        <v>901</v>
      </c>
      <c r="E44" s="4"/>
      <c r="F44" s="9"/>
    </row>
    <row r="45" spans="1:6" x14ac:dyDescent="0.25">
      <c r="A45" s="4">
        <v>9</v>
      </c>
      <c r="B45" s="3">
        <v>89</v>
      </c>
      <c r="C45" s="4" t="s">
        <v>167</v>
      </c>
      <c r="D45" s="10" t="s">
        <v>884</v>
      </c>
      <c r="E45" s="4"/>
      <c r="F45" s="9"/>
    </row>
    <row r="46" spans="1:6" x14ac:dyDescent="0.25">
      <c r="A46" s="4"/>
      <c r="B46" s="3"/>
      <c r="C46" s="4"/>
      <c r="D46" s="9"/>
      <c r="E46" s="4"/>
      <c r="F46" s="9"/>
    </row>
    <row r="47" spans="1:6" x14ac:dyDescent="0.25">
      <c r="A47" s="4"/>
      <c r="B47" s="4"/>
      <c r="C47" s="4"/>
      <c r="D47" s="9"/>
      <c r="E47" s="9"/>
      <c r="F47" s="9"/>
    </row>
    <row r="48" spans="1:6" x14ac:dyDescent="0.25">
      <c r="A48" s="8" t="s">
        <v>113</v>
      </c>
      <c r="B48" s="8"/>
      <c r="C48" s="9"/>
      <c r="D48" s="9"/>
      <c r="E48" s="9"/>
      <c r="F48" s="9"/>
    </row>
    <row r="49" spans="1:8" x14ac:dyDescent="0.25">
      <c r="A49" s="4">
        <v>1</v>
      </c>
      <c r="B49" s="27">
        <v>163</v>
      </c>
      <c r="C49" s="4" t="s">
        <v>157</v>
      </c>
      <c r="D49" s="10" t="s">
        <v>898</v>
      </c>
      <c r="E49" s="4"/>
      <c r="F49" s="9"/>
    </row>
    <row r="50" spans="1:8" x14ac:dyDescent="0.25">
      <c r="A50" s="4">
        <v>2</v>
      </c>
      <c r="B50" s="27">
        <v>143</v>
      </c>
      <c r="C50" s="4" t="s">
        <v>155</v>
      </c>
      <c r="D50" s="10" t="s">
        <v>896</v>
      </c>
      <c r="E50" s="4"/>
      <c r="F50" s="9"/>
    </row>
    <row r="51" spans="1:8" x14ac:dyDescent="0.25">
      <c r="A51" s="4">
        <v>3</v>
      </c>
      <c r="B51" s="27">
        <v>131</v>
      </c>
      <c r="C51" s="4" t="s">
        <v>156</v>
      </c>
      <c r="D51" s="10" t="s">
        <v>897</v>
      </c>
      <c r="E51" s="4"/>
      <c r="F51" s="9"/>
    </row>
    <row r="52" spans="1:8" x14ac:dyDescent="0.25">
      <c r="A52" s="4">
        <v>4</v>
      </c>
      <c r="B52" s="27">
        <v>126</v>
      </c>
      <c r="C52" s="4" t="s">
        <v>168</v>
      </c>
      <c r="D52" s="10" t="s">
        <v>904</v>
      </c>
      <c r="E52" s="4"/>
      <c r="F52" s="9"/>
    </row>
    <row r="53" spans="1:8" x14ac:dyDescent="0.25">
      <c r="A53" s="4">
        <v>5</v>
      </c>
      <c r="B53" s="27">
        <v>122</v>
      </c>
      <c r="C53" s="4" t="s">
        <v>154</v>
      </c>
      <c r="D53" s="10" t="s">
        <v>901</v>
      </c>
      <c r="E53" s="4"/>
      <c r="F53" s="9"/>
    </row>
    <row r="54" spans="1:8" x14ac:dyDescent="0.25">
      <c r="A54" s="4">
        <v>6</v>
      </c>
      <c r="B54" s="3">
        <v>121</v>
      </c>
      <c r="C54" s="4" t="s">
        <v>169</v>
      </c>
      <c r="D54" s="10" t="s">
        <v>908</v>
      </c>
      <c r="E54" s="4"/>
      <c r="F54" s="9"/>
    </row>
    <row r="55" spans="1:8" x14ac:dyDescent="0.25">
      <c r="A55" s="4">
        <v>6</v>
      </c>
      <c r="B55" s="27">
        <v>121</v>
      </c>
      <c r="C55" s="4" t="s">
        <v>162</v>
      </c>
      <c r="D55" s="10" t="s">
        <v>901</v>
      </c>
      <c r="E55" s="4"/>
      <c r="F55" s="9"/>
    </row>
    <row r="56" spans="1:8" x14ac:dyDescent="0.25">
      <c r="A56" s="4">
        <v>6</v>
      </c>
      <c r="B56" s="3">
        <v>121</v>
      </c>
      <c r="C56" s="4" t="s">
        <v>146</v>
      </c>
      <c r="D56" s="10" t="s">
        <v>895</v>
      </c>
      <c r="E56" s="4"/>
      <c r="F56" s="9"/>
    </row>
    <row r="57" spans="1:8" x14ac:dyDescent="0.25">
      <c r="A57" s="4">
        <v>9</v>
      </c>
      <c r="B57" s="3">
        <v>120</v>
      </c>
      <c r="C57" s="4" t="s">
        <v>164</v>
      </c>
      <c r="D57" s="10" t="s">
        <v>905</v>
      </c>
      <c r="E57" s="4"/>
      <c r="F57" s="9"/>
    </row>
    <row r="58" spans="1:8" x14ac:dyDescent="0.25">
      <c r="A58" s="4">
        <v>9</v>
      </c>
      <c r="B58" s="60">
        <f>G58+H58</f>
        <v>120</v>
      </c>
      <c r="C58" s="8" t="s">
        <v>1106</v>
      </c>
      <c r="D58" s="53" t="s">
        <v>1165</v>
      </c>
      <c r="E58" s="4"/>
      <c r="F58" s="9"/>
      <c r="G58">
        <v>92</v>
      </c>
      <c r="H58">
        <v>28</v>
      </c>
    </row>
    <row r="59" spans="1:8" x14ac:dyDescent="0.25">
      <c r="A59" s="4"/>
      <c r="B59" s="27">
        <v>119</v>
      </c>
      <c r="C59" s="4" t="s">
        <v>160</v>
      </c>
      <c r="D59" s="10" t="s">
        <v>899</v>
      </c>
      <c r="E59" s="4"/>
      <c r="F59" s="9"/>
    </row>
    <row r="60" spans="1:8" x14ac:dyDescent="0.25">
      <c r="A60" s="4"/>
    </row>
    <row r="61" spans="1:8" x14ac:dyDescent="0.25">
      <c r="A61" s="9"/>
      <c r="B61" s="9"/>
      <c r="C61" s="9"/>
      <c r="D61" s="9"/>
      <c r="E61" s="9"/>
      <c r="F61" s="9"/>
    </row>
    <row r="62" spans="1:8" x14ac:dyDescent="0.25">
      <c r="A62" s="8" t="s">
        <v>740</v>
      </c>
      <c r="B62" s="8"/>
      <c r="C62" s="9"/>
      <c r="D62" s="9"/>
      <c r="E62" s="9"/>
      <c r="F62" s="9"/>
    </row>
    <row r="63" spans="1:8" x14ac:dyDescent="0.25">
      <c r="A63" s="9">
        <v>1</v>
      </c>
      <c r="B63" s="26">
        <v>16</v>
      </c>
      <c r="C63" s="9" t="s">
        <v>173</v>
      </c>
      <c r="D63" s="10" t="s">
        <v>876</v>
      </c>
      <c r="E63" s="9"/>
      <c r="F63" s="9"/>
    </row>
    <row r="64" spans="1:8" x14ac:dyDescent="0.25">
      <c r="A64" s="9">
        <v>2</v>
      </c>
      <c r="B64" s="26">
        <v>15</v>
      </c>
      <c r="C64" s="9" t="s">
        <v>734</v>
      </c>
      <c r="D64" s="10" t="s">
        <v>878</v>
      </c>
      <c r="E64" s="9"/>
      <c r="F64" s="9"/>
    </row>
    <row r="65" spans="1:8" x14ac:dyDescent="0.25">
      <c r="A65" s="9">
        <v>3</v>
      </c>
      <c r="B65" s="26">
        <v>14</v>
      </c>
      <c r="C65" s="9" t="s">
        <v>387</v>
      </c>
      <c r="D65" s="10" t="s">
        <v>873</v>
      </c>
      <c r="E65" s="9"/>
      <c r="F65" s="9"/>
    </row>
    <row r="66" spans="1:8" x14ac:dyDescent="0.25">
      <c r="A66" s="9">
        <v>3</v>
      </c>
      <c r="B66" s="26">
        <v>14</v>
      </c>
      <c r="C66" s="9" t="s">
        <v>735</v>
      </c>
      <c r="D66" s="10" t="s">
        <v>879</v>
      </c>
      <c r="E66" s="9"/>
      <c r="F66" s="9"/>
    </row>
    <row r="67" spans="1:8" x14ac:dyDescent="0.25">
      <c r="A67" s="9">
        <v>5</v>
      </c>
      <c r="B67" s="26">
        <v>13</v>
      </c>
      <c r="C67" s="9" t="s">
        <v>736</v>
      </c>
      <c r="D67" s="10" t="s">
        <v>871</v>
      </c>
      <c r="E67" s="9"/>
      <c r="F67" s="9"/>
    </row>
    <row r="68" spans="1:8" x14ac:dyDescent="0.25">
      <c r="A68" s="9">
        <v>5</v>
      </c>
      <c r="B68" s="26">
        <v>13</v>
      </c>
      <c r="C68" s="9" t="s">
        <v>220</v>
      </c>
      <c r="D68" s="10" t="s">
        <v>883</v>
      </c>
      <c r="E68" s="9"/>
      <c r="F68" s="9"/>
    </row>
    <row r="69" spans="1:8" x14ac:dyDescent="0.25">
      <c r="A69" s="9">
        <v>5</v>
      </c>
      <c r="B69" s="26">
        <v>13</v>
      </c>
      <c r="C69" s="9" t="s">
        <v>600</v>
      </c>
      <c r="D69" s="10" t="s">
        <v>880</v>
      </c>
      <c r="E69" s="9"/>
      <c r="F69" s="9"/>
    </row>
    <row r="70" spans="1:8" x14ac:dyDescent="0.25">
      <c r="A70" s="9">
        <v>5</v>
      </c>
      <c r="B70" s="26">
        <v>13</v>
      </c>
      <c r="C70" s="9" t="s">
        <v>737</v>
      </c>
      <c r="D70" s="10" t="s">
        <v>875</v>
      </c>
      <c r="E70" s="9"/>
      <c r="F70" s="9"/>
      <c r="G70" s="9"/>
    </row>
    <row r="71" spans="1:8" x14ac:dyDescent="0.25">
      <c r="A71" s="9">
        <v>9</v>
      </c>
      <c r="B71" s="60">
        <f>G71+H71</f>
        <v>12</v>
      </c>
      <c r="C71" s="8" t="s">
        <v>1103</v>
      </c>
      <c r="D71" s="53" t="s">
        <v>1166</v>
      </c>
      <c r="E71" s="9"/>
      <c r="F71" s="9"/>
      <c r="G71" s="9">
        <v>11</v>
      </c>
      <c r="H71">
        <v>1</v>
      </c>
    </row>
    <row r="72" spans="1:8" x14ac:dyDescent="0.25">
      <c r="A72" s="9">
        <v>9</v>
      </c>
      <c r="B72" s="60">
        <f>G72+H72</f>
        <v>12</v>
      </c>
      <c r="C72" s="8" t="s">
        <v>1140</v>
      </c>
      <c r="D72" s="53" t="s">
        <v>1166</v>
      </c>
      <c r="G72">
        <v>5</v>
      </c>
      <c r="H72">
        <v>7</v>
      </c>
    </row>
    <row r="73" spans="1:8" x14ac:dyDescent="0.25">
      <c r="A73" s="9"/>
      <c r="B73" s="26">
        <v>11</v>
      </c>
      <c r="C73" s="9" t="s">
        <v>167</v>
      </c>
      <c r="D73" s="10" t="s">
        <v>884</v>
      </c>
      <c r="E73" s="9"/>
      <c r="F73" s="9"/>
    </row>
    <row r="74" spans="1:8" x14ac:dyDescent="0.25">
      <c r="A74" s="9"/>
      <c r="B74" s="26">
        <v>11</v>
      </c>
      <c r="C74" s="9" t="s">
        <v>151</v>
      </c>
      <c r="D74" s="10" t="s">
        <v>871</v>
      </c>
      <c r="E74" s="9"/>
      <c r="F74" s="9"/>
    </row>
    <row r="75" spans="1:8" x14ac:dyDescent="0.25">
      <c r="A75" s="9"/>
      <c r="B75" s="26">
        <v>11</v>
      </c>
      <c r="C75" s="9" t="s">
        <v>738</v>
      </c>
      <c r="D75" s="10" t="s">
        <v>881</v>
      </c>
      <c r="E75" s="9"/>
      <c r="F75" s="9"/>
    </row>
    <row r="76" spans="1:8" x14ac:dyDescent="0.25">
      <c r="A76" s="9"/>
      <c r="B76" s="26">
        <v>11</v>
      </c>
      <c r="C76" s="9" t="s">
        <v>172</v>
      </c>
      <c r="D76" s="10" t="s">
        <v>877</v>
      </c>
      <c r="E76" s="9"/>
      <c r="F76" s="9"/>
    </row>
    <row r="77" spans="1:8" x14ac:dyDescent="0.25">
      <c r="A77" s="9"/>
      <c r="B77" s="26">
        <v>11</v>
      </c>
      <c r="C77" s="9" t="s">
        <v>739</v>
      </c>
      <c r="D77" s="10" t="s">
        <v>882</v>
      </c>
      <c r="E77" s="9"/>
      <c r="F77" s="9"/>
    </row>
    <row r="78" spans="1:8" x14ac:dyDescent="0.25">
      <c r="A78" s="9"/>
      <c r="B78" s="26">
        <v>11</v>
      </c>
      <c r="C78" s="9" t="s">
        <v>771</v>
      </c>
      <c r="D78" s="10" t="s">
        <v>875</v>
      </c>
      <c r="E78" s="9"/>
      <c r="F78" s="9"/>
      <c r="G78" s="9"/>
    </row>
    <row r="79" spans="1:8" x14ac:dyDescent="0.25">
      <c r="A79" s="9"/>
    </row>
    <row r="80" spans="1:8" x14ac:dyDescent="0.25">
      <c r="A80" s="9"/>
      <c r="B80" s="68">
        <f t="shared" ref="B80:B85" si="0">G80+H80</f>
        <v>10</v>
      </c>
      <c r="C80" s="8" t="s">
        <v>1104</v>
      </c>
      <c r="D80" s="53" t="s">
        <v>1133</v>
      </c>
      <c r="G80">
        <v>10</v>
      </c>
    </row>
    <row r="81" spans="1:8" x14ac:dyDescent="0.25">
      <c r="A81" s="9"/>
      <c r="B81" s="68">
        <f t="shared" si="0"/>
        <v>10</v>
      </c>
      <c r="C81" s="8" t="s">
        <v>1110</v>
      </c>
      <c r="D81" s="53" t="s">
        <v>1134</v>
      </c>
      <c r="G81">
        <v>10</v>
      </c>
    </row>
    <row r="82" spans="1:8" x14ac:dyDescent="0.25">
      <c r="A82" s="9"/>
      <c r="B82" s="60">
        <f t="shared" si="0"/>
        <v>10</v>
      </c>
      <c r="C82" s="8" t="s">
        <v>1151</v>
      </c>
      <c r="D82" s="53" t="s">
        <v>1203</v>
      </c>
      <c r="G82">
        <v>6</v>
      </c>
      <c r="H82">
        <v>4</v>
      </c>
    </row>
    <row r="83" spans="1:8" x14ac:dyDescent="0.25">
      <c r="A83" s="9"/>
      <c r="B83" s="60">
        <f t="shared" si="0"/>
        <v>10</v>
      </c>
      <c r="C83" s="8" t="s">
        <v>1202</v>
      </c>
      <c r="D83" s="53" t="s">
        <v>1204</v>
      </c>
      <c r="G83">
        <v>8</v>
      </c>
      <c r="H83">
        <v>2</v>
      </c>
    </row>
    <row r="84" spans="1:8" x14ac:dyDescent="0.25">
      <c r="A84" s="9"/>
      <c r="B84" s="60">
        <f t="shared" si="0"/>
        <v>9</v>
      </c>
      <c r="C84" s="8" t="s">
        <v>1138</v>
      </c>
      <c r="D84" s="53" t="s">
        <v>1172</v>
      </c>
      <c r="G84">
        <v>6</v>
      </c>
      <c r="H84">
        <v>3</v>
      </c>
    </row>
    <row r="85" spans="1:8" x14ac:dyDescent="0.25">
      <c r="A85" s="9"/>
      <c r="B85" s="68">
        <f t="shared" si="0"/>
        <v>9</v>
      </c>
      <c r="C85" s="8" t="s">
        <v>1105</v>
      </c>
      <c r="D85" s="53" t="s">
        <v>1132</v>
      </c>
      <c r="G85">
        <v>9</v>
      </c>
    </row>
    <row r="86" spans="1:8" x14ac:dyDescent="0.25">
      <c r="A86" s="9"/>
      <c r="B86" s="9"/>
      <c r="C86" s="9"/>
      <c r="D86" s="9"/>
      <c r="E86" s="9"/>
      <c r="F86" s="9"/>
    </row>
    <row r="87" spans="1:8" x14ac:dyDescent="0.25">
      <c r="A87" s="8" t="s">
        <v>114</v>
      </c>
      <c r="B87" s="8"/>
      <c r="C87" s="9"/>
      <c r="D87" s="9"/>
      <c r="E87" s="9"/>
      <c r="F87" s="9"/>
    </row>
    <row r="88" spans="1:8" x14ac:dyDescent="0.25">
      <c r="A88" s="4">
        <v>1</v>
      </c>
      <c r="B88" s="3">
        <v>53</v>
      </c>
      <c r="C88" s="4" t="s">
        <v>161</v>
      </c>
      <c r="D88" s="10" t="s">
        <v>900</v>
      </c>
      <c r="E88" s="4"/>
      <c r="F88" s="9"/>
    </row>
    <row r="89" spans="1:8" x14ac:dyDescent="0.25">
      <c r="A89" s="4">
        <v>2</v>
      </c>
      <c r="B89" s="3">
        <v>52</v>
      </c>
      <c r="C89" s="4" t="s">
        <v>158</v>
      </c>
      <c r="D89" s="10" t="s">
        <v>903</v>
      </c>
      <c r="E89" s="4"/>
      <c r="F89" s="9"/>
    </row>
    <row r="90" spans="1:8" x14ac:dyDescent="0.25">
      <c r="A90" s="4">
        <v>3</v>
      </c>
      <c r="B90" s="3">
        <v>45</v>
      </c>
      <c r="C90" s="4" t="s">
        <v>170</v>
      </c>
      <c r="D90" s="10" t="s">
        <v>909</v>
      </c>
      <c r="E90" s="4"/>
      <c r="F90" s="9"/>
    </row>
    <row r="91" spans="1:8" x14ac:dyDescent="0.25">
      <c r="A91" s="4">
        <v>4</v>
      </c>
      <c r="B91" s="3">
        <v>44</v>
      </c>
      <c r="C91" s="4" t="s">
        <v>156</v>
      </c>
      <c r="D91" s="10" t="s">
        <v>897</v>
      </c>
      <c r="E91" s="4"/>
      <c r="F91" s="9"/>
    </row>
    <row r="92" spans="1:8" x14ac:dyDescent="0.25">
      <c r="A92" s="4">
        <v>5</v>
      </c>
      <c r="B92" s="3">
        <v>41</v>
      </c>
      <c r="C92" s="4" t="s">
        <v>171</v>
      </c>
      <c r="D92" s="10" t="s">
        <v>910</v>
      </c>
      <c r="E92" s="4"/>
      <c r="F92" s="9"/>
    </row>
    <row r="93" spans="1:8" x14ac:dyDescent="0.25">
      <c r="A93" s="9"/>
      <c r="B93" s="9"/>
      <c r="C93" s="9"/>
      <c r="D93" s="9"/>
      <c r="E93" s="9"/>
      <c r="F93" s="9"/>
    </row>
    <row r="94" spans="1:8" x14ac:dyDescent="0.25">
      <c r="A94" s="8" t="s">
        <v>115</v>
      </c>
      <c r="B94" s="8"/>
      <c r="C94" s="9"/>
      <c r="D94" s="9"/>
      <c r="E94" s="9"/>
      <c r="F94" s="9"/>
    </row>
    <row r="95" spans="1:8" x14ac:dyDescent="0.25">
      <c r="A95" s="4">
        <v>1</v>
      </c>
      <c r="B95" s="3">
        <v>11</v>
      </c>
      <c r="C95" s="4" t="s">
        <v>155</v>
      </c>
      <c r="D95" s="10" t="s">
        <v>896</v>
      </c>
      <c r="E95" s="4"/>
      <c r="F95" s="9"/>
    </row>
    <row r="96" spans="1:8" x14ac:dyDescent="0.25">
      <c r="A96" s="4">
        <v>1</v>
      </c>
      <c r="B96" s="3">
        <v>11</v>
      </c>
      <c r="C96" s="4" t="s">
        <v>172</v>
      </c>
      <c r="D96" s="10" t="s">
        <v>877</v>
      </c>
      <c r="E96" s="4"/>
      <c r="F96" s="9"/>
    </row>
    <row r="97" spans="1:8" x14ac:dyDescent="0.25">
      <c r="A97" s="4">
        <v>1</v>
      </c>
      <c r="B97" s="3">
        <v>11</v>
      </c>
      <c r="C97" s="4" t="s">
        <v>173</v>
      </c>
      <c r="D97" s="10" t="s">
        <v>876</v>
      </c>
      <c r="E97" s="4"/>
      <c r="F97" s="9"/>
    </row>
    <row r="98" spans="1:8" x14ac:dyDescent="0.25">
      <c r="A98" s="4">
        <v>4</v>
      </c>
      <c r="B98" s="3">
        <v>9</v>
      </c>
      <c r="C98" s="4" t="s">
        <v>163</v>
      </c>
      <c r="D98" s="10" t="s">
        <v>902</v>
      </c>
      <c r="E98" s="4"/>
      <c r="F98" s="9"/>
    </row>
    <row r="99" spans="1:8" x14ac:dyDescent="0.25">
      <c r="A99" s="4">
        <v>5</v>
      </c>
      <c r="B99" s="3">
        <v>8</v>
      </c>
      <c r="C99" s="4" t="s">
        <v>166</v>
      </c>
      <c r="D99" s="10" t="s">
        <v>906</v>
      </c>
      <c r="E99" s="4"/>
      <c r="F99" s="9"/>
    </row>
    <row r="100" spans="1:8" x14ac:dyDescent="0.25">
      <c r="A100" s="4">
        <v>5</v>
      </c>
      <c r="B100" s="3">
        <v>8</v>
      </c>
      <c r="C100" s="4" t="s">
        <v>174</v>
      </c>
      <c r="D100" s="10" t="s">
        <v>911</v>
      </c>
      <c r="E100" s="4"/>
      <c r="F100" s="9"/>
    </row>
    <row r="101" spans="1:8" x14ac:dyDescent="0.25">
      <c r="A101" s="4">
        <v>5</v>
      </c>
      <c r="B101" s="3">
        <v>8</v>
      </c>
      <c r="C101" s="4" t="s">
        <v>160</v>
      </c>
      <c r="D101" s="10" t="s">
        <v>923</v>
      </c>
      <c r="E101" s="4"/>
      <c r="F101" s="9"/>
    </row>
    <row r="102" spans="1:8" x14ac:dyDescent="0.25">
      <c r="A102" s="4">
        <v>5</v>
      </c>
      <c r="B102" s="3">
        <v>8</v>
      </c>
      <c r="C102" s="4" t="s">
        <v>741</v>
      </c>
      <c r="D102" s="10" t="s">
        <v>912</v>
      </c>
      <c r="E102" s="4"/>
      <c r="F102" s="9"/>
    </row>
    <row r="103" spans="1:8" x14ac:dyDescent="0.25">
      <c r="A103" s="4"/>
      <c r="B103" s="3"/>
      <c r="C103" s="4"/>
      <c r="D103" s="10"/>
      <c r="E103" s="4"/>
      <c r="F103" s="9"/>
    </row>
    <row r="104" spans="1:8" x14ac:dyDescent="0.25">
      <c r="A104" s="4"/>
      <c r="B104" s="60">
        <f>G104+H104</f>
        <v>6</v>
      </c>
      <c r="C104" s="8" t="s">
        <v>1137</v>
      </c>
      <c r="D104" s="53" t="s">
        <v>1166</v>
      </c>
      <c r="G104" s="9">
        <v>5</v>
      </c>
      <c r="H104" s="9">
        <v>1</v>
      </c>
    </row>
    <row r="105" spans="1:8" x14ac:dyDescent="0.25">
      <c r="A105" s="4"/>
      <c r="B105" s="60">
        <f>G105+H105</f>
        <v>5</v>
      </c>
      <c r="C105" s="8" t="s">
        <v>1135</v>
      </c>
      <c r="D105" s="53" t="s">
        <v>1134</v>
      </c>
      <c r="G105" s="9">
        <v>5</v>
      </c>
      <c r="H105" s="9"/>
    </row>
    <row r="106" spans="1:8" x14ac:dyDescent="0.25">
      <c r="A106" s="4"/>
      <c r="B106" s="60">
        <f>G106+H106</f>
        <v>5</v>
      </c>
      <c r="C106" s="8" t="s">
        <v>1103</v>
      </c>
      <c r="D106" s="53" t="s">
        <v>1166</v>
      </c>
      <c r="G106" s="9">
        <v>5</v>
      </c>
      <c r="H106" s="9">
        <v>0</v>
      </c>
    </row>
    <row r="107" spans="1:8" x14ac:dyDescent="0.25">
      <c r="A107" s="4"/>
      <c r="B107" s="60">
        <f>G107+H107</f>
        <v>4</v>
      </c>
      <c r="C107" s="8" t="s">
        <v>1136</v>
      </c>
      <c r="D107" s="53" t="s">
        <v>1134</v>
      </c>
      <c r="G107" s="9">
        <v>4</v>
      </c>
      <c r="H107" s="9"/>
    </row>
    <row r="108" spans="1:8" x14ac:dyDescent="0.25">
      <c r="A108" s="4"/>
      <c r="B108" s="60">
        <f>G108+H108</f>
        <v>4</v>
      </c>
      <c r="C108" s="2" t="s">
        <v>1221</v>
      </c>
      <c r="D108" s="53" t="s">
        <v>1229</v>
      </c>
      <c r="E108" s="4"/>
      <c r="F108" s="9"/>
      <c r="G108" s="9">
        <v>2</v>
      </c>
      <c r="H108" s="9">
        <v>2</v>
      </c>
    </row>
    <row r="109" spans="1:8" x14ac:dyDescent="0.25">
      <c r="A109" s="4"/>
      <c r="B109" s="4"/>
      <c r="C109" s="2"/>
      <c r="D109" s="9"/>
      <c r="E109" s="2"/>
      <c r="F109" s="9"/>
    </row>
    <row r="110" spans="1:8" x14ac:dyDescent="0.25">
      <c r="A110" s="2" t="s">
        <v>116</v>
      </c>
      <c r="B110" s="2"/>
      <c r="D110" s="9"/>
      <c r="E110" s="2"/>
      <c r="F110" s="9"/>
    </row>
    <row r="111" spans="1:8" x14ac:dyDescent="0.25">
      <c r="A111" s="4">
        <v>1</v>
      </c>
      <c r="B111" s="3">
        <v>477</v>
      </c>
      <c r="C111" s="4" t="s">
        <v>176</v>
      </c>
      <c r="D111" s="10" t="s">
        <v>913</v>
      </c>
      <c r="E111" s="4"/>
      <c r="F111" s="9"/>
    </row>
    <row r="112" spans="1:8" x14ac:dyDescent="0.25">
      <c r="A112" s="4">
        <v>2</v>
      </c>
      <c r="B112" s="3">
        <v>454</v>
      </c>
      <c r="C112" s="4" t="s">
        <v>177</v>
      </c>
      <c r="D112" s="10" t="s">
        <v>914</v>
      </c>
      <c r="E112" s="4"/>
      <c r="F112" s="9"/>
    </row>
    <row r="113" spans="1:8" x14ac:dyDescent="0.25">
      <c r="A113" s="4">
        <v>3</v>
      </c>
      <c r="B113" s="3">
        <v>435</v>
      </c>
      <c r="C113" s="4" t="s">
        <v>178</v>
      </c>
      <c r="D113" s="10" t="s">
        <v>915</v>
      </c>
      <c r="E113" s="4"/>
      <c r="F113" s="9"/>
    </row>
    <row r="114" spans="1:8" x14ac:dyDescent="0.25">
      <c r="A114" s="4">
        <v>4</v>
      </c>
      <c r="B114" s="3">
        <v>420</v>
      </c>
      <c r="C114" s="4" t="s">
        <v>179</v>
      </c>
      <c r="D114" s="10" t="s">
        <v>901</v>
      </c>
      <c r="E114" s="4"/>
      <c r="F114" s="9"/>
    </row>
    <row r="115" spans="1:8" x14ac:dyDescent="0.25">
      <c r="A115" s="4">
        <v>5</v>
      </c>
      <c r="B115" s="3">
        <v>419</v>
      </c>
      <c r="C115" s="4" t="s">
        <v>180</v>
      </c>
      <c r="D115" s="10" t="s">
        <v>916</v>
      </c>
      <c r="E115" s="4"/>
      <c r="F115" s="9"/>
    </row>
    <row r="116" spans="1:8" x14ac:dyDescent="0.25">
      <c r="A116" s="4"/>
      <c r="B116" s="3"/>
      <c r="C116" s="4"/>
      <c r="D116" s="9"/>
      <c r="E116" s="4"/>
      <c r="F116" s="9"/>
    </row>
    <row r="117" spans="1:8" x14ac:dyDescent="0.25">
      <c r="A117" s="8" t="s">
        <v>742</v>
      </c>
      <c r="B117" s="8"/>
      <c r="C117" s="9"/>
      <c r="D117" s="9"/>
      <c r="E117" s="9"/>
      <c r="F117" s="9"/>
    </row>
    <row r="118" spans="1:8" x14ac:dyDescent="0.25">
      <c r="A118" s="73">
        <f>_xlfn.RANK.EQ(B118,$B$118:$B$127)</f>
        <v>1</v>
      </c>
      <c r="B118" s="45">
        <v>105</v>
      </c>
      <c r="C118" s="9" t="s">
        <v>151</v>
      </c>
      <c r="D118" s="10" t="s">
        <v>871</v>
      </c>
      <c r="E118" s="9"/>
      <c r="F118" s="9"/>
    </row>
    <row r="119" spans="1:8" x14ac:dyDescent="0.25">
      <c r="A119" s="73">
        <f t="shared" ref="A119:A127" si="1">_xlfn.RANK.EQ(B119,$B$118:$B$127)</f>
        <v>2</v>
      </c>
      <c r="B119" s="64">
        <f>G119+H119</f>
        <v>96</v>
      </c>
      <c r="C119" s="8" t="s">
        <v>1138</v>
      </c>
      <c r="D119" s="53" t="s">
        <v>1172</v>
      </c>
      <c r="E119" s="9"/>
      <c r="F119" s="9"/>
      <c r="G119" s="9">
        <v>59</v>
      </c>
      <c r="H119" s="9">
        <v>37</v>
      </c>
    </row>
    <row r="120" spans="1:8" x14ac:dyDescent="0.25">
      <c r="A120" s="73">
        <f t="shared" si="1"/>
        <v>3</v>
      </c>
      <c r="B120" s="64">
        <f>G120+H120</f>
        <v>91</v>
      </c>
      <c r="C120" s="8" t="s">
        <v>1103</v>
      </c>
      <c r="D120" s="53" t="s">
        <v>1166</v>
      </c>
      <c r="E120" s="9"/>
      <c r="F120" s="9"/>
      <c r="G120" s="9">
        <v>65</v>
      </c>
      <c r="H120" s="9">
        <v>26</v>
      </c>
    </row>
    <row r="121" spans="1:8" x14ac:dyDescent="0.25">
      <c r="A121" s="73">
        <f t="shared" si="1"/>
        <v>4</v>
      </c>
      <c r="B121" s="64">
        <f>G121+H121</f>
        <v>90</v>
      </c>
      <c r="C121" s="8" t="s">
        <v>1106</v>
      </c>
      <c r="D121" s="53" t="s">
        <v>1165</v>
      </c>
      <c r="E121" s="9"/>
      <c r="F121" s="9"/>
      <c r="G121" s="9">
        <v>73</v>
      </c>
      <c r="H121" s="9">
        <v>17</v>
      </c>
    </row>
    <row r="122" spans="1:8" x14ac:dyDescent="0.25">
      <c r="A122" s="73">
        <f t="shared" si="1"/>
        <v>5</v>
      </c>
      <c r="B122" s="45">
        <v>86</v>
      </c>
      <c r="C122" s="9" t="s">
        <v>152</v>
      </c>
      <c r="D122" s="10" t="s">
        <v>871</v>
      </c>
      <c r="E122" s="9"/>
      <c r="F122" s="9"/>
    </row>
    <row r="123" spans="1:8" x14ac:dyDescent="0.25">
      <c r="A123" s="73">
        <f t="shared" si="1"/>
        <v>6</v>
      </c>
      <c r="B123" s="45">
        <v>79</v>
      </c>
      <c r="C123" s="9" t="s">
        <v>521</v>
      </c>
      <c r="D123" s="10" t="s">
        <v>885</v>
      </c>
      <c r="E123" s="9"/>
      <c r="F123" s="9"/>
    </row>
    <row r="124" spans="1:8" x14ac:dyDescent="0.25">
      <c r="A124" s="73">
        <f t="shared" si="1"/>
        <v>7</v>
      </c>
      <c r="B124" s="45">
        <v>76</v>
      </c>
      <c r="C124" s="9" t="s">
        <v>743</v>
      </c>
      <c r="D124" s="10" t="s">
        <v>881</v>
      </c>
      <c r="E124" s="9"/>
      <c r="F124" s="9"/>
    </row>
    <row r="125" spans="1:8" x14ac:dyDescent="0.25">
      <c r="A125" s="73">
        <f t="shared" si="1"/>
        <v>7</v>
      </c>
      <c r="B125" s="64">
        <f>G125+H125</f>
        <v>76</v>
      </c>
      <c r="C125" s="8" t="s">
        <v>1140</v>
      </c>
      <c r="D125" s="53" t="s">
        <v>1166</v>
      </c>
      <c r="E125" s="9"/>
      <c r="F125" s="9"/>
      <c r="G125" s="9">
        <v>56</v>
      </c>
      <c r="H125" s="9">
        <v>20</v>
      </c>
    </row>
    <row r="126" spans="1:8" x14ac:dyDescent="0.25">
      <c r="A126" s="73">
        <f t="shared" si="1"/>
        <v>9</v>
      </c>
      <c r="B126" s="45">
        <v>74</v>
      </c>
      <c r="C126" s="9" t="s">
        <v>738</v>
      </c>
      <c r="D126" s="10" t="s">
        <v>881</v>
      </c>
      <c r="E126" s="9"/>
      <c r="F126" s="9"/>
    </row>
    <row r="127" spans="1:8" x14ac:dyDescent="0.25">
      <c r="A127" s="73">
        <f t="shared" si="1"/>
        <v>10</v>
      </c>
      <c r="B127" s="45">
        <v>72</v>
      </c>
      <c r="C127" s="9" t="s">
        <v>772</v>
      </c>
      <c r="D127" s="10" t="s">
        <v>887</v>
      </c>
      <c r="E127" s="9"/>
      <c r="G127" s="9"/>
    </row>
    <row r="128" spans="1:8" x14ac:dyDescent="0.25">
      <c r="A128" s="9"/>
      <c r="B128" s="45">
        <v>70</v>
      </c>
      <c r="C128" s="9" t="s">
        <v>744</v>
      </c>
      <c r="D128" s="10" t="s">
        <v>871</v>
      </c>
      <c r="E128" s="9"/>
      <c r="F128" s="9"/>
    </row>
    <row r="129" spans="1:8" x14ac:dyDescent="0.25">
      <c r="A129" s="9"/>
      <c r="B129" s="45">
        <v>69</v>
      </c>
      <c r="C129" s="9" t="s">
        <v>745</v>
      </c>
      <c r="D129" s="10" t="s">
        <v>871</v>
      </c>
      <c r="E129" s="9"/>
      <c r="F129" s="9"/>
    </row>
    <row r="130" spans="1:8" x14ac:dyDescent="0.25">
      <c r="A130" s="9"/>
      <c r="B130" s="64">
        <f>G130+H130</f>
        <v>68</v>
      </c>
      <c r="C130" s="8" t="s">
        <v>1139</v>
      </c>
      <c r="D130" s="53" t="s">
        <v>1210</v>
      </c>
      <c r="E130" s="9"/>
      <c r="F130" s="9"/>
      <c r="G130" s="9">
        <v>63</v>
      </c>
      <c r="H130" s="9">
        <v>5</v>
      </c>
    </row>
    <row r="131" spans="1:8" x14ac:dyDescent="0.25">
      <c r="A131" s="4"/>
      <c r="B131" s="45">
        <v>68</v>
      </c>
      <c r="C131" s="9" t="s">
        <v>600</v>
      </c>
      <c r="D131" s="10" t="s">
        <v>880</v>
      </c>
      <c r="E131" s="9"/>
      <c r="F131" s="9"/>
    </row>
    <row r="132" spans="1:8" x14ac:dyDescent="0.25">
      <c r="A132" s="4"/>
      <c r="B132" s="64">
        <f>G132+H132</f>
        <v>67</v>
      </c>
      <c r="C132" s="8" t="s">
        <v>1110</v>
      </c>
      <c r="D132" s="53" t="s">
        <v>1134</v>
      </c>
      <c r="E132" s="9"/>
      <c r="F132" s="9"/>
      <c r="G132" s="9">
        <v>67</v>
      </c>
      <c r="H132" s="9"/>
    </row>
    <row r="133" spans="1:8" x14ac:dyDescent="0.25">
      <c r="A133" s="4"/>
      <c r="B133" s="45">
        <v>66</v>
      </c>
      <c r="C133" s="9" t="s">
        <v>746</v>
      </c>
      <c r="D133" s="10" t="s">
        <v>871</v>
      </c>
      <c r="E133" s="9"/>
      <c r="F133" s="9"/>
    </row>
    <row r="134" spans="1:8" x14ac:dyDescent="0.25">
      <c r="A134" s="4"/>
      <c r="B134" s="45">
        <v>64</v>
      </c>
      <c r="C134" s="9" t="s">
        <v>747</v>
      </c>
      <c r="D134" s="10" t="s">
        <v>881</v>
      </c>
      <c r="E134" s="9"/>
      <c r="F134" s="9"/>
    </row>
    <row r="135" spans="1:8" x14ac:dyDescent="0.25">
      <c r="A135" s="4"/>
      <c r="B135" s="45">
        <v>64</v>
      </c>
      <c r="C135" s="9" t="s">
        <v>748</v>
      </c>
      <c r="D135" s="10" t="s">
        <v>886</v>
      </c>
      <c r="E135" s="9"/>
      <c r="F135" s="9"/>
    </row>
    <row r="136" spans="1:8" x14ac:dyDescent="0.25">
      <c r="A136" s="4"/>
      <c r="B136" s="64">
        <f>G136+H136</f>
        <v>64</v>
      </c>
      <c r="C136" s="8" t="s">
        <v>1111</v>
      </c>
      <c r="D136" s="53" t="s">
        <v>1171</v>
      </c>
      <c r="E136" s="9"/>
      <c r="F136" s="9"/>
      <c r="G136" s="9">
        <v>52</v>
      </c>
      <c r="H136" s="9">
        <v>12</v>
      </c>
    </row>
    <row r="137" spans="1:8" x14ac:dyDescent="0.25">
      <c r="A137" s="4"/>
    </row>
    <row r="138" spans="1:8" x14ac:dyDescent="0.25">
      <c r="A138" s="4"/>
      <c r="C138" s="8"/>
      <c r="D138" s="10"/>
      <c r="E138" s="9"/>
      <c r="F138" s="9"/>
      <c r="G138" s="9"/>
    </row>
    <row r="139" spans="1:8" x14ac:dyDescent="0.25">
      <c r="A139" s="8" t="s">
        <v>750</v>
      </c>
      <c r="B139" s="8"/>
      <c r="C139" s="9"/>
      <c r="D139" s="9"/>
      <c r="E139" s="9"/>
      <c r="F139" s="9"/>
    </row>
    <row r="140" spans="1:8" x14ac:dyDescent="0.25">
      <c r="A140" s="73">
        <f>_xlfn.RANK.EQ(B140,$B$140:$B$151)</f>
        <v>1</v>
      </c>
      <c r="B140" s="26">
        <v>490</v>
      </c>
      <c r="C140" s="9" t="s">
        <v>446</v>
      </c>
      <c r="D140" s="10" t="s">
        <v>888</v>
      </c>
      <c r="E140" s="9"/>
      <c r="F140" s="9"/>
    </row>
    <row r="141" spans="1:8" x14ac:dyDescent="0.25">
      <c r="A141" s="73">
        <f t="shared" ref="A141:A149" si="2">_xlfn.RANK.EQ(B141,$B$140:$B$151)</f>
        <v>2</v>
      </c>
      <c r="B141" s="26">
        <v>478</v>
      </c>
      <c r="C141" s="9" t="s">
        <v>151</v>
      </c>
      <c r="D141" s="10" t="s">
        <v>871</v>
      </c>
      <c r="E141" s="9"/>
      <c r="F141" s="9"/>
    </row>
    <row r="142" spans="1:8" x14ac:dyDescent="0.25">
      <c r="A142" s="73">
        <f t="shared" si="2"/>
        <v>3</v>
      </c>
      <c r="B142" s="26">
        <v>459</v>
      </c>
      <c r="C142" s="9" t="s">
        <v>600</v>
      </c>
      <c r="D142" s="10" t="s">
        <v>880</v>
      </c>
      <c r="E142" s="9"/>
      <c r="F142" s="9"/>
    </row>
    <row r="143" spans="1:8" x14ac:dyDescent="0.25">
      <c r="A143" s="73">
        <f t="shared" si="2"/>
        <v>4</v>
      </c>
      <c r="B143" s="26">
        <v>437</v>
      </c>
      <c r="C143" s="9" t="s">
        <v>639</v>
      </c>
      <c r="D143" s="10" t="s">
        <v>889</v>
      </c>
      <c r="E143" s="9"/>
      <c r="F143" s="9"/>
    </row>
    <row r="144" spans="1:8" x14ac:dyDescent="0.25">
      <c r="A144" s="73">
        <f t="shared" si="2"/>
        <v>5</v>
      </c>
      <c r="B144" s="26">
        <v>433</v>
      </c>
      <c r="C144" s="9" t="s">
        <v>149</v>
      </c>
      <c r="D144" s="10" t="s">
        <v>869</v>
      </c>
      <c r="E144" s="9"/>
      <c r="F144" s="9"/>
    </row>
    <row r="145" spans="1:8" x14ac:dyDescent="0.25">
      <c r="A145" s="73">
        <f t="shared" si="2"/>
        <v>6</v>
      </c>
      <c r="B145" s="60">
        <f>G145+H145</f>
        <v>427</v>
      </c>
      <c r="C145" s="8" t="s">
        <v>1205</v>
      </c>
      <c r="D145" s="53" t="s">
        <v>1172</v>
      </c>
      <c r="G145" s="9">
        <v>304</v>
      </c>
      <c r="H145" s="9">
        <v>123</v>
      </c>
    </row>
    <row r="146" spans="1:8" x14ac:dyDescent="0.25">
      <c r="A146" s="73">
        <f t="shared" si="2"/>
        <v>7</v>
      </c>
      <c r="B146" s="60">
        <f>G146+H146</f>
        <v>418</v>
      </c>
      <c r="C146" s="8" t="s">
        <v>1110</v>
      </c>
      <c r="D146" s="53" t="s">
        <v>1134</v>
      </c>
      <c r="G146" s="9">
        <v>418</v>
      </c>
    </row>
    <row r="147" spans="1:8" x14ac:dyDescent="0.25">
      <c r="A147" s="73">
        <f t="shared" si="2"/>
        <v>8</v>
      </c>
      <c r="B147" s="26">
        <v>413</v>
      </c>
      <c r="C147" s="9" t="s">
        <v>387</v>
      </c>
      <c r="D147" s="10" t="s">
        <v>873</v>
      </c>
      <c r="E147" s="9"/>
      <c r="F147" s="9"/>
    </row>
    <row r="148" spans="1:8" x14ac:dyDescent="0.25">
      <c r="A148" s="73">
        <f t="shared" si="2"/>
        <v>9</v>
      </c>
      <c r="B148" s="26">
        <v>410</v>
      </c>
      <c r="C148" s="9" t="s">
        <v>738</v>
      </c>
      <c r="D148" s="10" t="s">
        <v>881</v>
      </c>
      <c r="E148" s="9"/>
      <c r="F148" s="9"/>
    </row>
    <row r="149" spans="1:8" x14ac:dyDescent="0.25">
      <c r="A149" s="73">
        <f t="shared" si="2"/>
        <v>10</v>
      </c>
      <c r="B149" s="26">
        <v>398</v>
      </c>
      <c r="C149" s="9" t="s">
        <v>152</v>
      </c>
      <c r="D149" s="10" t="s">
        <v>871</v>
      </c>
      <c r="E149" s="9"/>
      <c r="F149" s="9"/>
    </row>
    <row r="150" spans="1:8" x14ac:dyDescent="0.25">
      <c r="A150" s="73"/>
      <c r="B150" s="26">
        <v>397</v>
      </c>
      <c r="C150" s="9" t="s">
        <v>734</v>
      </c>
      <c r="D150" s="10" t="s">
        <v>878</v>
      </c>
      <c r="E150" s="9"/>
      <c r="F150" s="9"/>
    </row>
    <row r="151" spans="1:8" x14ac:dyDescent="0.25">
      <c r="A151" s="73"/>
      <c r="B151" s="26">
        <v>397</v>
      </c>
      <c r="C151" s="9" t="s">
        <v>749</v>
      </c>
      <c r="D151" s="10" t="s">
        <v>890</v>
      </c>
      <c r="E151" s="9"/>
      <c r="F151" s="9"/>
    </row>
    <row r="152" spans="1:8" x14ac:dyDescent="0.25">
      <c r="A152" s="9"/>
    </row>
    <row r="153" spans="1:8" x14ac:dyDescent="0.25">
      <c r="A153" s="9"/>
    </row>
    <row r="154" spans="1:8" x14ac:dyDescent="0.25">
      <c r="A154" s="9"/>
      <c r="B154" s="9"/>
      <c r="C154" s="4"/>
      <c r="D154" s="9"/>
      <c r="E154" s="9"/>
      <c r="F154" s="9"/>
    </row>
    <row r="155" spans="1:8" ht="15.75" x14ac:dyDescent="0.25">
      <c r="A155" s="16" t="s">
        <v>77</v>
      </c>
      <c r="B155" s="16"/>
      <c r="C155" s="9"/>
      <c r="D155" s="9"/>
      <c r="E155" s="9"/>
      <c r="F155" s="9"/>
    </row>
    <row r="156" spans="1:8" x14ac:dyDescent="0.25">
      <c r="A156" s="2" t="s">
        <v>119</v>
      </c>
      <c r="B156" s="2"/>
      <c r="D156" s="9"/>
      <c r="E156" s="9"/>
      <c r="F156" s="9"/>
    </row>
    <row r="157" spans="1:8" x14ac:dyDescent="0.25">
      <c r="A157" s="4">
        <v>1</v>
      </c>
      <c r="B157" s="3">
        <v>122</v>
      </c>
      <c r="C157" s="4" t="s">
        <v>181</v>
      </c>
      <c r="D157" s="10" t="s">
        <v>889</v>
      </c>
      <c r="E157" s="4"/>
      <c r="F157" s="9"/>
    </row>
    <row r="158" spans="1:8" x14ac:dyDescent="0.25">
      <c r="A158" s="4">
        <v>2</v>
      </c>
      <c r="B158" s="3">
        <v>108</v>
      </c>
      <c r="C158" s="4" t="s">
        <v>182</v>
      </c>
      <c r="D158" s="10" t="s">
        <v>931</v>
      </c>
      <c r="E158" s="4"/>
      <c r="F158" s="9"/>
    </row>
    <row r="159" spans="1:8" x14ac:dyDescent="0.25">
      <c r="A159" s="4">
        <v>3</v>
      </c>
      <c r="B159" s="3">
        <v>101</v>
      </c>
      <c r="C159" s="4" t="s">
        <v>140</v>
      </c>
      <c r="D159" s="10" t="s">
        <v>924</v>
      </c>
      <c r="E159" s="4"/>
      <c r="F159" s="9"/>
    </row>
    <row r="160" spans="1:8" x14ac:dyDescent="0.25">
      <c r="A160" s="4">
        <v>4</v>
      </c>
      <c r="B160" s="3">
        <v>99</v>
      </c>
      <c r="C160" s="4" t="s">
        <v>183</v>
      </c>
      <c r="D160" s="10" t="s">
        <v>930</v>
      </c>
      <c r="E160" s="4"/>
      <c r="F160" s="9"/>
    </row>
    <row r="161" spans="1:10" x14ac:dyDescent="0.25">
      <c r="A161" s="4">
        <v>4</v>
      </c>
      <c r="B161" s="3">
        <v>99</v>
      </c>
      <c r="C161" s="4" t="s">
        <v>184</v>
      </c>
      <c r="D161" s="10" t="s">
        <v>869</v>
      </c>
      <c r="E161" s="4"/>
      <c r="F161" s="9"/>
    </row>
    <row r="162" spans="1:10" x14ac:dyDescent="0.25">
      <c r="A162" s="4">
        <v>6</v>
      </c>
      <c r="B162" s="3">
        <v>96</v>
      </c>
      <c r="C162" s="4" t="s">
        <v>141</v>
      </c>
      <c r="D162" s="10" t="s">
        <v>925</v>
      </c>
      <c r="E162" s="4"/>
      <c r="F162" s="9"/>
    </row>
    <row r="163" spans="1:10" x14ac:dyDescent="0.25">
      <c r="A163" s="4">
        <v>7</v>
      </c>
      <c r="B163" s="3">
        <v>95</v>
      </c>
      <c r="C163" s="4" t="s">
        <v>138</v>
      </c>
      <c r="D163" s="10" t="s">
        <v>926</v>
      </c>
      <c r="E163" s="4"/>
      <c r="F163" s="9"/>
    </row>
    <row r="164" spans="1:10" x14ac:dyDescent="0.25">
      <c r="A164" s="4">
        <v>8</v>
      </c>
      <c r="B164" s="3">
        <v>93</v>
      </c>
      <c r="C164" s="4" t="s">
        <v>672</v>
      </c>
      <c r="D164" s="10" t="s">
        <v>927</v>
      </c>
      <c r="E164" s="4"/>
      <c r="F164" s="9"/>
      <c r="G164" s="9"/>
      <c r="H164" s="9"/>
    </row>
    <row r="165" spans="1:10" x14ac:dyDescent="0.25">
      <c r="A165" s="4">
        <v>9</v>
      </c>
      <c r="B165" s="3">
        <v>92</v>
      </c>
      <c r="C165" s="4" t="s">
        <v>185</v>
      </c>
      <c r="D165" s="10" t="s">
        <v>928</v>
      </c>
      <c r="E165" s="4"/>
      <c r="F165" s="9"/>
    </row>
    <row r="166" spans="1:10" x14ac:dyDescent="0.25">
      <c r="A166" s="4">
        <v>10</v>
      </c>
      <c r="B166" s="3">
        <v>90</v>
      </c>
      <c r="C166" s="4" t="s">
        <v>142</v>
      </c>
      <c r="D166" s="10" t="s">
        <v>929</v>
      </c>
      <c r="E166" s="4"/>
      <c r="F166" s="9"/>
    </row>
    <row r="167" spans="1:10" x14ac:dyDescent="0.25">
      <c r="A167" s="4"/>
      <c r="B167" s="3"/>
      <c r="C167" s="2"/>
      <c r="D167" s="9"/>
      <c r="E167" s="4"/>
      <c r="F167" s="9"/>
    </row>
    <row r="168" spans="1:10" x14ac:dyDescent="0.25">
      <c r="A168" s="8"/>
      <c r="B168" s="8"/>
      <c r="C168" s="8"/>
      <c r="D168" s="9"/>
      <c r="E168" s="9"/>
      <c r="F168" s="9"/>
    </row>
    <row r="169" spans="1:10" x14ac:dyDescent="0.25">
      <c r="A169" s="8" t="s">
        <v>80</v>
      </c>
      <c r="B169" s="8"/>
      <c r="C169" s="9"/>
      <c r="D169" s="9"/>
      <c r="E169" s="9"/>
      <c r="F169" s="9"/>
    </row>
    <row r="170" spans="1:10" x14ac:dyDescent="0.25">
      <c r="A170" s="4">
        <v>1</v>
      </c>
      <c r="B170" s="46" t="s">
        <v>751</v>
      </c>
      <c r="C170" s="4" t="s">
        <v>181</v>
      </c>
      <c r="D170" s="10" t="s">
        <v>889</v>
      </c>
      <c r="E170" s="4"/>
      <c r="F170" s="9"/>
      <c r="J170" s="9"/>
    </row>
    <row r="171" spans="1:10" x14ac:dyDescent="0.25">
      <c r="A171" s="4">
        <v>2</v>
      </c>
      <c r="B171" s="46" t="s">
        <v>752</v>
      </c>
      <c r="C171" s="4" t="s">
        <v>182</v>
      </c>
      <c r="D171" s="10" t="s">
        <v>931</v>
      </c>
      <c r="E171" s="4"/>
      <c r="F171" s="9"/>
      <c r="J171" s="9"/>
    </row>
    <row r="172" spans="1:10" x14ac:dyDescent="0.25">
      <c r="A172" s="4">
        <v>3</v>
      </c>
      <c r="B172" s="46" t="s">
        <v>753</v>
      </c>
      <c r="C172" s="4" t="s">
        <v>183</v>
      </c>
      <c r="D172" s="10" t="s">
        <v>930</v>
      </c>
      <c r="E172" s="4"/>
      <c r="F172" s="9"/>
      <c r="J172" s="9"/>
    </row>
    <row r="173" spans="1:10" x14ac:dyDescent="0.25">
      <c r="A173" s="4">
        <v>4</v>
      </c>
      <c r="B173" s="46" t="s">
        <v>754</v>
      </c>
      <c r="C173" s="4" t="s">
        <v>140</v>
      </c>
      <c r="D173" s="10" t="s">
        <v>924</v>
      </c>
      <c r="E173" s="4"/>
      <c r="F173" s="9"/>
      <c r="J173" s="9"/>
    </row>
    <row r="174" spans="1:10" x14ac:dyDescent="0.25">
      <c r="A174" s="4">
        <v>5</v>
      </c>
      <c r="B174" s="46" t="s">
        <v>755</v>
      </c>
      <c r="C174" s="4" t="s">
        <v>184</v>
      </c>
      <c r="D174" s="10" t="s">
        <v>869</v>
      </c>
      <c r="E174" s="4"/>
      <c r="F174" s="9"/>
      <c r="J174" s="9"/>
    </row>
    <row r="175" spans="1:10" x14ac:dyDescent="0.25">
      <c r="A175" s="4">
        <v>6</v>
      </c>
      <c r="B175" s="46" t="s">
        <v>756</v>
      </c>
      <c r="C175" s="4" t="s">
        <v>141</v>
      </c>
      <c r="D175" s="10" t="s">
        <v>925</v>
      </c>
      <c r="E175" s="4"/>
      <c r="F175" s="9"/>
      <c r="J175" s="9"/>
    </row>
    <row r="176" spans="1:10" x14ac:dyDescent="0.25">
      <c r="A176" s="4">
        <v>7</v>
      </c>
      <c r="B176" s="46" t="s">
        <v>757</v>
      </c>
      <c r="C176" s="4" t="s">
        <v>138</v>
      </c>
      <c r="D176" s="10" t="s">
        <v>926</v>
      </c>
      <c r="E176" s="4"/>
      <c r="F176" s="9"/>
      <c r="J176" s="9"/>
    </row>
    <row r="177" spans="1:13" x14ac:dyDescent="0.25">
      <c r="A177" s="4">
        <v>8</v>
      </c>
      <c r="B177" s="46" t="s">
        <v>758</v>
      </c>
      <c r="C177" s="4" t="s">
        <v>142</v>
      </c>
      <c r="D177" s="10" t="s">
        <v>929</v>
      </c>
      <c r="E177" s="4"/>
      <c r="F177" s="9"/>
      <c r="J177" s="9"/>
    </row>
    <row r="178" spans="1:13" x14ac:dyDescent="0.25">
      <c r="A178" s="4">
        <v>9</v>
      </c>
      <c r="B178" s="46" t="s">
        <v>728</v>
      </c>
      <c r="C178" s="4" t="s">
        <v>672</v>
      </c>
      <c r="D178" s="10" t="s">
        <v>927</v>
      </c>
      <c r="E178" s="4"/>
      <c r="F178" s="9"/>
      <c r="G178" s="9"/>
      <c r="J178" s="9"/>
    </row>
    <row r="179" spans="1:13" x14ac:dyDescent="0.25">
      <c r="A179" s="4">
        <v>10</v>
      </c>
      <c r="B179" s="46" t="s">
        <v>759</v>
      </c>
      <c r="C179" s="4" t="s">
        <v>136</v>
      </c>
      <c r="D179" s="10" t="s">
        <v>884</v>
      </c>
      <c r="E179" s="4"/>
      <c r="F179" s="9"/>
      <c r="G179" s="9"/>
      <c r="J179" s="9"/>
    </row>
    <row r="180" spans="1:13" x14ac:dyDescent="0.25">
      <c r="A180" s="4"/>
      <c r="B180" s="3"/>
      <c r="C180" s="2"/>
      <c r="D180" s="9"/>
      <c r="E180" s="4"/>
      <c r="F180" s="9"/>
      <c r="L180" s="9"/>
    </row>
    <row r="181" spans="1:13" x14ac:dyDescent="0.25">
      <c r="A181" s="9"/>
      <c r="B181" s="9"/>
      <c r="C181" s="9"/>
      <c r="D181" s="9"/>
      <c r="E181" s="9"/>
      <c r="F181" s="9"/>
      <c r="G181" s="9"/>
      <c r="H181" s="9"/>
      <c r="I181" s="39"/>
      <c r="J181" s="9"/>
      <c r="L181" s="9"/>
      <c r="M181" s="9"/>
    </row>
    <row r="182" spans="1:13" x14ac:dyDescent="0.25">
      <c r="A182" s="8" t="s">
        <v>81</v>
      </c>
      <c r="B182" s="8"/>
      <c r="C182" s="9"/>
      <c r="D182" s="9"/>
      <c r="E182" s="9"/>
      <c r="F182" s="9"/>
      <c r="G182" s="9"/>
      <c r="H182" s="9"/>
      <c r="I182" s="39"/>
      <c r="J182" s="9"/>
    </row>
    <row r="183" spans="1:13" x14ac:dyDescent="0.25">
      <c r="A183" s="4">
        <v>1</v>
      </c>
      <c r="B183" s="3">
        <v>72</v>
      </c>
      <c r="C183" s="4" t="s">
        <v>136</v>
      </c>
      <c r="D183" s="10" t="s">
        <v>884</v>
      </c>
      <c r="E183" s="4"/>
      <c r="F183" s="9"/>
      <c r="G183" s="9"/>
      <c r="H183" s="9"/>
    </row>
    <row r="184" spans="1:13" x14ac:dyDescent="0.25">
      <c r="A184" s="4">
        <v>2</v>
      </c>
      <c r="B184" s="3">
        <v>64</v>
      </c>
      <c r="C184" s="4" t="s">
        <v>187</v>
      </c>
      <c r="D184" s="10" t="s">
        <v>932</v>
      </c>
      <c r="E184" s="4"/>
      <c r="F184" s="9"/>
      <c r="L184" s="9"/>
    </row>
    <row r="185" spans="1:13" x14ac:dyDescent="0.25">
      <c r="A185" s="4">
        <v>3</v>
      </c>
      <c r="B185" s="3">
        <v>62</v>
      </c>
      <c r="C185" s="4" t="s">
        <v>139</v>
      </c>
      <c r="D185" s="10" t="s">
        <v>885</v>
      </c>
      <c r="E185" s="4"/>
      <c r="F185" s="9"/>
    </row>
    <row r="186" spans="1:13" x14ac:dyDescent="0.25">
      <c r="A186" s="4">
        <v>4</v>
      </c>
      <c r="B186" s="3">
        <v>60</v>
      </c>
      <c r="C186" s="4" t="s">
        <v>185</v>
      </c>
      <c r="D186" s="10" t="s">
        <v>928</v>
      </c>
      <c r="E186" s="4"/>
      <c r="F186" s="9"/>
    </row>
    <row r="187" spans="1:13" x14ac:dyDescent="0.25">
      <c r="A187" s="4">
        <v>4</v>
      </c>
      <c r="B187" s="3">
        <v>60</v>
      </c>
      <c r="C187" s="4" t="s">
        <v>138</v>
      </c>
      <c r="D187" s="10" t="s">
        <v>926</v>
      </c>
      <c r="E187" s="4"/>
      <c r="F187" s="9"/>
    </row>
    <row r="188" spans="1:13" x14ac:dyDescent="0.25">
      <c r="A188" s="4"/>
      <c r="B188" s="3"/>
      <c r="C188" s="2"/>
      <c r="D188" s="9"/>
      <c r="E188" s="4"/>
      <c r="F188" s="9"/>
    </row>
    <row r="189" spans="1:13" x14ac:dyDescent="0.25">
      <c r="A189" s="9"/>
      <c r="B189" s="9"/>
      <c r="C189" s="9"/>
      <c r="D189" s="9"/>
      <c r="E189" s="9"/>
      <c r="F189" s="9"/>
    </row>
    <row r="190" spans="1:13" x14ac:dyDescent="0.25">
      <c r="A190" s="8" t="s">
        <v>82</v>
      </c>
      <c r="B190" s="8"/>
      <c r="C190" s="9"/>
      <c r="D190" s="9"/>
      <c r="E190" s="9"/>
      <c r="F190" s="9"/>
    </row>
    <row r="191" spans="1:13" x14ac:dyDescent="0.25">
      <c r="A191" s="4">
        <v>1</v>
      </c>
      <c r="B191" s="3">
        <v>69</v>
      </c>
      <c r="C191" s="4" t="s">
        <v>181</v>
      </c>
      <c r="D191" s="10" t="s">
        <v>889</v>
      </c>
      <c r="E191" s="4"/>
      <c r="F191" s="9"/>
    </row>
    <row r="192" spans="1:13" x14ac:dyDescent="0.25">
      <c r="A192" s="4">
        <v>2</v>
      </c>
      <c r="B192" s="3">
        <v>60</v>
      </c>
      <c r="C192" s="4" t="s">
        <v>182</v>
      </c>
      <c r="D192" s="10" t="s">
        <v>931</v>
      </c>
      <c r="E192" s="4"/>
      <c r="F192" s="9"/>
    </row>
    <row r="193" spans="1:8" x14ac:dyDescent="0.25">
      <c r="A193" s="4">
        <v>3</v>
      </c>
      <c r="B193" s="3">
        <v>53</v>
      </c>
      <c r="C193" s="4" t="s">
        <v>188</v>
      </c>
      <c r="D193" s="10" t="s">
        <v>933</v>
      </c>
      <c r="E193" s="4"/>
      <c r="F193" s="9"/>
    </row>
    <row r="194" spans="1:8" x14ac:dyDescent="0.25">
      <c r="A194" s="4">
        <v>4</v>
      </c>
      <c r="B194" s="3">
        <v>51</v>
      </c>
      <c r="C194" s="4" t="s">
        <v>672</v>
      </c>
      <c r="D194" s="10" t="s">
        <v>927</v>
      </c>
      <c r="E194" s="4"/>
      <c r="F194" s="9"/>
      <c r="G194" s="9"/>
      <c r="H194" s="9"/>
    </row>
    <row r="195" spans="1:8" x14ac:dyDescent="0.25">
      <c r="A195" s="4">
        <v>5</v>
      </c>
      <c r="B195" s="3">
        <v>50</v>
      </c>
      <c r="C195" s="4" t="s">
        <v>189</v>
      </c>
      <c r="D195" s="10" t="s">
        <v>872</v>
      </c>
      <c r="E195" s="2"/>
      <c r="F195" s="9"/>
    </row>
    <row r="196" spans="1:8" x14ac:dyDescent="0.25">
      <c r="A196" s="4"/>
      <c r="B196" s="3"/>
      <c r="C196" s="2"/>
      <c r="D196" s="9"/>
      <c r="E196" s="4"/>
      <c r="F196" s="9"/>
    </row>
    <row r="197" spans="1:8" x14ac:dyDescent="0.25">
      <c r="A197" s="9"/>
      <c r="B197" s="9"/>
      <c r="C197" s="9"/>
      <c r="D197" s="9"/>
      <c r="E197" s="9"/>
      <c r="F197" s="9"/>
    </row>
    <row r="198" spans="1:8" x14ac:dyDescent="0.25">
      <c r="A198" s="8" t="s">
        <v>83</v>
      </c>
      <c r="B198" s="8"/>
      <c r="C198" s="9"/>
      <c r="D198" s="9"/>
      <c r="E198" s="9"/>
      <c r="F198" s="9"/>
    </row>
    <row r="199" spans="1:8" x14ac:dyDescent="0.25">
      <c r="A199" s="4">
        <v>1</v>
      </c>
      <c r="B199" s="3">
        <v>13</v>
      </c>
      <c r="C199" s="4" t="s">
        <v>136</v>
      </c>
      <c r="D199" s="10" t="s">
        <v>932</v>
      </c>
      <c r="E199" s="4"/>
      <c r="F199" s="9"/>
    </row>
    <row r="200" spans="1:8" x14ac:dyDescent="0.25">
      <c r="A200" s="4">
        <v>2</v>
      </c>
      <c r="B200" s="3">
        <v>11</v>
      </c>
      <c r="C200" s="4" t="s">
        <v>137</v>
      </c>
      <c r="D200" s="10" t="s">
        <v>934</v>
      </c>
      <c r="E200" s="4"/>
      <c r="F200" s="9"/>
    </row>
    <row r="201" spans="1:8" x14ac:dyDescent="0.25">
      <c r="A201" s="4">
        <v>2</v>
      </c>
      <c r="B201" s="3">
        <v>11</v>
      </c>
      <c r="C201" s="4" t="s">
        <v>714</v>
      </c>
      <c r="D201" s="10" t="s">
        <v>935</v>
      </c>
      <c r="E201" s="4"/>
      <c r="F201" s="9"/>
      <c r="G201" s="9"/>
      <c r="H201" s="9"/>
    </row>
    <row r="202" spans="1:8" x14ac:dyDescent="0.25">
      <c r="A202" s="4">
        <v>4</v>
      </c>
      <c r="B202" s="3">
        <v>10</v>
      </c>
      <c r="C202" s="4" t="s">
        <v>138</v>
      </c>
      <c r="D202" s="10" t="s">
        <v>926</v>
      </c>
      <c r="E202" s="4"/>
      <c r="F202" s="9"/>
    </row>
    <row r="203" spans="1:8" x14ac:dyDescent="0.25">
      <c r="A203" s="4">
        <v>4</v>
      </c>
      <c r="B203" s="3">
        <v>10</v>
      </c>
      <c r="C203" s="4" t="s">
        <v>139</v>
      </c>
      <c r="D203" s="10" t="s">
        <v>885</v>
      </c>
      <c r="E203" s="4"/>
      <c r="F203" s="9"/>
    </row>
    <row r="204" spans="1:8" x14ac:dyDescent="0.25">
      <c r="A204" s="4">
        <v>4</v>
      </c>
      <c r="B204" s="3">
        <v>10</v>
      </c>
      <c r="C204" s="4" t="s">
        <v>143</v>
      </c>
      <c r="D204" s="10" t="s">
        <v>936</v>
      </c>
      <c r="E204" s="4"/>
      <c r="F204" s="9"/>
      <c r="G204" s="9"/>
      <c r="H204" s="9"/>
    </row>
    <row r="205" spans="1:8" x14ac:dyDescent="0.25">
      <c r="A205" s="4"/>
    </row>
    <row r="206" spans="1:8" x14ac:dyDescent="0.25">
      <c r="A206" s="4"/>
      <c r="B206" s="60">
        <f>G206+H206</f>
        <v>9</v>
      </c>
      <c r="C206" s="8" t="s">
        <v>1089</v>
      </c>
      <c r="D206" s="53" t="s">
        <v>1165</v>
      </c>
      <c r="E206" s="11"/>
      <c r="F206" s="11"/>
      <c r="G206" s="9">
        <v>9</v>
      </c>
      <c r="H206" s="9">
        <v>0</v>
      </c>
    </row>
    <row r="207" spans="1:8" x14ac:dyDescent="0.25">
      <c r="A207" s="4"/>
      <c r="B207" s="60">
        <f>G207+H207</f>
        <v>8</v>
      </c>
      <c r="C207" s="8" t="s">
        <v>1206</v>
      </c>
      <c r="D207" s="53" t="s">
        <v>1207</v>
      </c>
      <c r="G207">
        <v>7</v>
      </c>
      <c r="H207" s="9">
        <v>1</v>
      </c>
    </row>
    <row r="208" spans="1:8" x14ac:dyDescent="0.25">
      <c r="A208" s="9"/>
      <c r="B208" s="9"/>
      <c r="C208" s="9"/>
      <c r="D208" s="9"/>
      <c r="E208" s="9"/>
      <c r="F208" s="9"/>
    </row>
    <row r="209" spans="1:7" x14ac:dyDescent="0.25">
      <c r="A209" s="8" t="s">
        <v>760</v>
      </c>
      <c r="B209" s="9"/>
      <c r="D209" s="9"/>
      <c r="E209" s="9"/>
      <c r="F209" s="9"/>
    </row>
    <row r="210" spans="1:7" x14ac:dyDescent="0.25">
      <c r="B210" s="11" t="s">
        <v>761</v>
      </c>
      <c r="C210" s="9"/>
      <c r="E210" s="9"/>
      <c r="F210" s="9"/>
    </row>
    <row r="211" spans="1:7" x14ac:dyDescent="0.25">
      <c r="A211" s="9">
        <v>1</v>
      </c>
      <c r="B211" s="26">
        <v>3545</v>
      </c>
      <c r="C211" s="4" t="s">
        <v>181</v>
      </c>
      <c r="D211" s="10" t="s">
        <v>889</v>
      </c>
      <c r="E211" s="9"/>
      <c r="F211" s="9"/>
    </row>
    <row r="212" spans="1:7" x14ac:dyDescent="0.25">
      <c r="A212" s="9">
        <v>2</v>
      </c>
      <c r="B212" s="26">
        <v>2718</v>
      </c>
      <c r="C212" s="4" t="s">
        <v>672</v>
      </c>
      <c r="D212" s="10" t="s">
        <v>927</v>
      </c>
      <c r="E212" s="10"/>
      <c r="F212" s="9"/>
      <c r="G212" s="9"/>
    </row>
    <row r="213" spans="1:7" x14ac:dyDescent="0.25">
      <c r="A213" s="9">
        <v>3</v>
      </c>
      <c r="B213" s="26">
        <v>2569</v>
      </c>
      <c r="C213" s="9" t="s">
        <v>140</v>
      </c>
      <c r="D213" s="10" t="s">
        <v>924</v>
      </c>
      <c r="E213" s="10"/>
      <c r="F213" s="9"/>
    </row>
    <row r="214" spans="1:7" x14ac:dyDescent="0.25">
      <c r="A214" s="9">
        <v>4</v>
      </c>
      <c r="B214" s="26">
        <v>2534</v>
      </c>
      <c r="C214" s="9" t="s">
        <v>188</v>
      </c>
      <c r="D214" s="10" t="s">
        <v>933</v>
      </c>
      <c r="E214" s="10"/>
      <c r="F214" s="9"/>
    </row>
    <row r="215" spans="1:7" x14ac:dyDescent="0.25">
      <c r="A215" s="9">
        <v>5</v>
      </c>
      <c r="B215" s="26">
        <v>2452</v>
      </c>
      <c r="C215" s="4" t="s">
        <v>142</v>
      </c>
      <c r="D215" s="10" t="s">
        <v>929</v>
      </c>
      <c r="E215" s="10"/>
      <c r="F215" s="9"/>
    </row>
    <row r="216" spans="1:7" x14ac:dyDescent="0.25">
      <c r="A216" s="9">
        <v>6</v>
      </c>
      <c r="B216" s="26">
        <v>2443</v>
      </c>
      <c r="C216" s="9" t="s">
        <v>141</v>
      </c>
      <c r="D216" s="10" t="s">
        <v>925</v>
      </c>
      <c r="E216" s="9"/>
      <c r="F216" s="9"/>
    </row>
    <row r="217" spans="1:7" x14ac:dyDescent="0.25">
      <c r="A217" s="9">
        <v>7</v>
      </c>
      <c r="B217" s="26">
        <v>2358</v>
      </c>
      <c r="C217" s="9" t="s">
        <v>143</v>
      </c>
      <c r="D217" s="10" t="s">
        <v>936</v>
      </c>
      <c r="E217" s="10"/>
      <c r="F217" s="9"/>
    </row>
    <row r="218" spans="1:7" x14ac:dyDescent="0.25">
      <c r="A218" s="9">
        <v>8</v>
      </c>
      <c r="B218" s="26">
        <v>2280</v>
      </c>
      <c r="C218" s="9" t="s">
        <v>138</v>
      </c>
      <c r="D218" s="10" t="s">
        <v>926</v>
      </c>
      <c r="E218" s="9"/>
    </row>
    <row r="219" spans="1:7" x14ac:dyDescent="0.25">
      <c r="A219" s="9">
        <v>9</v>
      </c>
      <c r="B219" s="26">
        <v>2274</v>
      </c>
      <c r="C219" s="9" t="s">
        <v>762</v>
      </c>
      <c r="D219" s="47" t="s">
        <v>937</v>
      </c>
      <c r="E219" s="9"/>
    </row>
    <row r="220" spans="1:7" x14ac:dyDescent="0.25">
      <c r="A220" s="9">
        <v>10</v>
      </c>
      <c r="B220" s="3">
        <v>2250</v>
      </c>
      <c r="C220" s="4" t="s">
        <v>184</v>
      </c>
      <c r="D220" s="10" t="s">
        <v>869</v>
      </c>
      <c r="E220" s="10"/>
      <c r="F220" s="9"/>
    </row>
    <row r="221" spans="1:7" x14ac:dyDescent="0.25">
      <c r="A221" s="9"/>
      <c r="B221" s="9"/>
      <c r="C221" s="9"/>
      <c r="D221" s="9"/>
      <c r="E221" s="9"/>
      <c r="F221" s="9"/>
    </row>
    <row r="222" spans="1:7" x14ac:dyDescent="0.25">
      <c r="A222" s="8" t="s">
        <v>763</v>
      </c>
      <c r="B222" s="9"/>
      <c r="C222" s="9"/>
      <c r="D222" s="9"/>
      <c r="E222" s="9"/>
      <c r="F222" s="9"/>
    </row>
    <row r="223" spans="1:7" x14ac:dyDescent="0.25">
      <c r="B223" s="11" t="s">
        <v>764</v>
      </c>
      <c r="C223" s="9"/>
      <c r="D223" s="11" t="s">
        <v>64</v>
      </c>
      <c r="E223" s="11" t="s">
        <v>761</v>
      </c>
      <c r="F223" s="11" t="s">
        <v>765</v>
      </c>
    </row>
    <row r="224" spans="1:7" x14ac:dyDescent="0.25">
      <c r="A224" s="9">
        <v>1</v>
      </c>
      <c r="B224" s="28">
        <f t="shared" ref="B224:B233" si="3">E224/(E224+F224)</f>
        <v>0.92773892773892774</v>
      </c>
      <c r="C224" s="9" t="s">
        <v>714</v>
      </c>
      <c r="D224" s="26">
        <v>50</v>
      </c>
      <c r="E224" s="26">
        <v>1194</v>
      </c>
      <c r="F224" s="26">
        <v>93</v>
      </c>
      <c r="G224" s="10" t="s">
        <v>935</v>
      </c>
    </row>
    <row r="225" spans="1:7" x14ac:dyDescent="0.25">
      <c r="A225" s="9">
        <v>2</v>
      </c>
      <c r="B225" s="28">
        <f t="shared" si="3"/>
        <v>0.92738461538461536</v>
      </c>
      <c r="C225" s="9" t="s">
        <v>137</v>
      </c>
      <c r="D225" s="26">
        <v>66</v>
      </c>
      <c r="E225" s="26">
        <v>1507</v>
      </c>
      <c r="F225" s="26">
        <v>118</v>
      </c>
      <c r="G225" s="10" t="s">
        <v>934</v>
      </c>
    </row>
    <row r="226" spans="1:7" x14ac:dyDescent="0.25">
      <c r="A226" s="9">
        <v>3</v>
      </c>
      <c r="B226" s="28">
        <f t="shared" si="3"/>
        <v>0.92001560671088567</v>
      </c>
      <c r="C226" s="9" t="s">
        <v>143</v>
      </c>
      <c r="D226" s="26">
        <v>86</v>
      </c>
      <c r="E226" s="26">
        <v>2358</v>
      </c>
      <c r="F226" s="26">
        <v>205</v>
      </c>
      <c r="G226" s="10" t="s">
        <v>936</v>
      </c>
    </row>
    <row r="227" spans="1:7" x14ac:dyDescent="0.25">
      <c r="A227" s="9">
        <v>4</v>
      </c>
      <c r="B227" s="28">
        <f t="shared" si="3"/>
        <v>0.9186961408767329</v>
      </c>
      <c r="C227" s="9" t="s">
        <v>142</v>
      </c>
      <c r="D227" s="26">
        <v>90</v>
      </c>
      <c r="E227" s="26">
        <v>2452</v>
      </c>
      <c r="F227" s="26">
        <v>217</v>
      </c>
      <c r="G227" s="10" t="s">
        <v>929</v>
      </c>
    </row>
    <row r="228" spans="1:7" x14ac:dyDescent="0.25">
      <c r="A228" s="9">
        <v>5</v>
      </c>
      <c r="B228" s="28">
        <f t="shared" si="3"/>
        <v>0.91386554621848737</v>
      </c>
      <c r="C228" s="9" t="s">
        <v>769</v>
      </c>
      <c r="D228" s="26">
        <v>51</v>
      </c>
      <c r="E228" s="26">
        <v>1305</v>
      </c>
      <c r="F228" s="26">
        <v>123</v>
      </c>
      <c r="G228" s="10" t="s">
        <v>938</v>
      </c>
    </row>
    <row r="229" spans="1:7" x14ac:dyDescent="0.25">
      <c r="A229" s="9">
        <v>6</v>
      </c>
      <c r="B229" s="48">
        <f t="shared" si="3"/>
        <v>0.91296545536114848</v>
      </c>
      <c r="C229" s="9" t="s">
        <v>187</v>
      </c>
      <c r="D229" s="26">
        <v>90</v>
      </c>
      <c r="E229" s="26">
        <v>2035</v>
      </c>
      <c r="F229" s="26">
        <v>194</v>
      </c>
      <c r="G229" s="10" t="s">
        <v>932</v>
      </c>
    </row>
    <row r="230" spans="1:7" x14ac:dyDescent="0.25">
      <c r="A230" s="9">
        <v>7</v>
      </c>
      <c r="B230" s="48">
        <f t="shared" si="3"/>
        <v>0.91270718232044201</v>
      </c>
      <c r="C230" s="9" t="s">
        <v>139</v>
      </c>
      <c r="D230" s="26">
        <v>79</v>
      </c>
      <c r="E230" s="26">
        <v>1652</v>
      </c>
      <c r="F230" s="26">
        <v>158</v>
      </c>
      <c r="G230" s="10" t="s">
        <v>885</v>
      </c>
    </row>
    <row r="231" spans="1:7" x14ac:dyDescent="0.25">
      <c r="A231" s="9">
        <v>8</v>
      </c>
      <c r="B231" s="28">
        <f t="shared" si="3"/>
        <v>0.91224794622852878</v>
      </c>
      <c r="C231" s="9" t="s">
        <v>141</v>
      </c>
      <c r="D231" s="26">
        <v>96</v>
      </c>
      <c r="E231" s="26">
        <v>2443</v>
      </c>
      <c r="F231" s="26">
        <v>235</v>
      </c>
      <c r="G231" s="10" t="s">
        <v>925</v>
      </c>
    </row>
    <row r="232" spans="1:7" x14ac:dyDescent="0.25">
      <c r="A232" s="9">
        <v>9</v>
      </c>
      <c r="B232" s="48">
        <f t="shared" si="3"/>
        <v>0.91058394160583944</v>
      </c>
      <c r="C232" s="9" t="s">
        <v>773</v>
      </c>
      <c r="D232" s="26">
        <v>52</v>
      </c>
      <c r="E232" s="26">
        <v>998</v>
      </c>
      <c r="F232" s="26">
        <v>98</v>
      </c>
      <c r="G232" s="10" t="s">
        <v>939</v>
      </c>
    </row>
    <row r="233" spans="1:7" x14ac:dyDescent="0.25">
      <c r="A233" s="9">
        <v>10</v>
      </c>
      <c r="B233" s="48">
        <f t="shared" si="3"/>
        <v>0.91054313099041528</v>
      </c>
      <c r="C233" s="9" t="s">
        <v>138</v>
      </c>
      <c r="D233" s="26">
        <v>95</v>
      </c>
      <c r="E233" s="26">
        <v>2280</v>
      </c>
      <c r="F233" s="26">
        <v>224</v>
      </c>
      <c r="G233" s="10" t="s">
        <v>926</v>
      </c>
    </row>
    <row r="234" spans="1:7" x14ac:dyDescent="0.25">
      <c r="A234" s="9"/>
      <c r="B234" s="9"/>
      <c r="C234" s="9"/>
      <c r="D234" s="9"/>
      <c r="E234" s="9"/>
      <c r="F234" s="9"/>
    </row>
    <row r="235" spans="1:7" x14ac:dyDescent="0.25">
      <c r="A235" s="8" t="s">
        <v>766</v>
      </c>
      <c r="B235" s="9"/>
      <c r="C235" s="9"/>
      <c r="D235" s="26"/>
      <c r="E235" s="26"/>
      <c r="F235" s="28"/>
    </row>
    <row r="236" spans="1:7" x14ac:dyDescent="0.25">
      <c r="B236" s="11" t="s">
        <v>767</v>
      </c>
      <c r="C236" s="9"/>
      <c r="D236" s="11" t="s">
        <v>64</v>
      </c>
      <c r="E236" s="11" t="s">
        <v>768</v>
      </c>
      <c r="F236" s="11" t="s">
        <v>765</v>
      </c>
    </row>
    <row r="237" spans="1:7" x14ac:dyDescent="0.25">
      <c r="A237" s="9">
        <v>1</v>
      </c>
      <c r="B237" s="49">
        <f t="shared" ref="B237:B246" si="4">(F237/E237)*60</f>
        <v>1.811923377138543</v>
      </c>
      <c r="C237" s="9" t="s">
        <v>137</v>
      </c>
      <c r="D237" s="26">
        <v>66</v>
      </c>
      <c r="E237" s="50">
        <v>3907.45</v>
      </c>
      <c r="F237" s="26">
        <v>118</v>
      </c>
      <c r="G237" s="10" t="s">
        <v>934</v>
      </c>
    </row>
    <row r="238" spans="1:7" x14ac:dyDescent="0.25">
      <c r="A238" s="9">
        <v>2</v>
      </c>
      <c r="B238" s="49">
        <f t="shared" si="4"/>
        <v>1.8534921830019044</v>
      </c>
      <c r="C238" s="9" t="s">
        <v>714</v>
      </c>
      <c r="D238" s="26">
        <v>50</v>
      </c>
      <c r="E238" s="50">
        <v>3010.5333333333333</v>
      </c>
      <c r="F238" s="26">
        <v>93</v>
      </c>
      <c r="G238" s="10" t="s">
        <v>935</v>
      </c>
    </row>
    <row r="239" spans="1:7" x14ac:dyDescent="0.25">
      <c r="A239" s="9">
        <v>3</v>
      </c>
      <c r="B239" s="49">
        <f t="shared" si="4"/>
        <v>2.0080220606668338</v>
      </c>
      <c r="C239" s="9" t="s">
        <v>136</v>
      </c>
      <c r="D239" s="26">
        <v>88</v>
      </c>
      <c r="E239" s="50">
        <v>5318.666666666667</v>
      </c>
      <c r="F239" s="26">
        <v>178</v>
      </c>
      <c r="G239" s="10" t="s">
        <v>884</v>
      </c>
    </row>
    <row r="240" spans="1:7" x14ac:dyDescent="0.25">
      <c r="A240" s="9">
        <v>4</v>
      </c>
      <c r="B240" s="49">
        <f t="shared" si="4"/>
        <v>2.0218608371101037</v>
      </c>
      <c r="C240" s="9" t="s">
        <v>139</v>
      </c>
      <c r="D240" s="26">
        <v>79</v>
      </c>
      <c r="E240" s="50">
        <v>4688.75</v>
      </c>
      <c r="F240" s="26">
        <v>158</v>
      </c>
      <c r="G240" s="10" t="s">
        <v>885</v>
      </c>
    </row>
    <row r="241" spans="1:11" x14ac:dyDescent="0.25">
      <c r="A241" s="9">
        <v>5</v>
      </c>
      <c r="B241" s="49">
        <f t="shared" si="4"/>
        <v>2.0778364116094985</v>
      </c>
      <c r="C241" s="9" t="s">
        <v>773</v>
      </c>
      <c r="D241" s="26">
        <v>52</v>
      </c>
      <c r="E241" s="50">
        <v>2829.8666666666668</v>
      </c>
      <c r="F241" s="26">
        <v>98</v>
      </c>
      <c r="G241" s="10" t="s">
        <v>939</v>
      </c>
    </row>
    <row r="242" spans="1:11" x14ac:dyDescent="0.25">
      <c r="A242" s="9">
        <v>6</v>
      </c>
      <c r="B242" s="49">
        <f t="shared" si="4"/>
        <v>2.2156954142888821</v>
      </c>
      <c r="C242" s="9" t="s">
        <v>145</v>
      </c>
      <c r="D242" s="26">
        <v>63</v>
      </c>
      <c r="E242" s="50">
        <v>3682.8166666666666</v>
      </c>
      <c r="F242" s="26">
        <v>136</v>
      </c>
      <c r="G242" s="10" t="s">
        <v>940</v>
      </c>
    </row>
    <row r="243" spans="1:11" x14ac:dyDescent="0.25">
      <c r="A243" s="9">
        <v>7</v>
      </c>
      <c r="B243" s="67">
        <f t="shared" si="4"/>
        <v>2.2319776802231974</v>
      </c>
      <c r="C243" s="8" t="s">
        <v>1232</v>
      </c>
      <c r="D243" s="11">
        <v>55</v>
      </c>
      <c r="E243" s="66">
        <v>3333.3666666666668</v>
      </c>
      <c r="F243" s="11">
        <v>124</v>
      </c>
      <c r="G243" s="53" t="s">
        <v>1172</v>
      </c>
    </row>
    <row r="244" spans="1:11" x14ac:dyDescent="0.25">
      <c r="A244" s="9">
        <v>8</v>
      </c>
      <c r="B244" s="49">
        <f t="shared" si="4"/>
        <v>2.3218393861620501</v>
      </c>
      <c r="C244" s="9" t="s">
        <v>187</v>
      </c>
      <c r="D244" s="26">
        <v>90</v>
      </c>
      <c r="E244" s="50">
        <v>5013.2666666666664</v>
      </c>
      <c r="F244" s="26">
        <v>194</v>
      </c>
      <c r="G244" s="10" t="s">
        <v>932</v>
      </c>
    </row>
    <row r="245" spans="1:11" x14ac:dyDescent="0.25">
      <c r="A245" s="9">
        <v>9</v>
      </c>
      <c r="B245" s="49">
        <f t="shared" si="4"/>
        <v>2.3526336426610905</v>
      </c>
      <c r="C245" s="9" t="s">
        <v>360</v>
      </c>
      <c r="D245" s="26">
        <v>65</v>
      </c>
      <c r="E245" s="50">
        <v>3825.4999999999995</v>
      </c>
      <c r="F245" s="26">
        <v>150</v>
      </c>
      <c r="G245" s="10" t="s">
        <v>941</v>
      </c>
    </row>
    <row r="246" spans="1:11" x14ac:dyDescent="0.25">
      <c r="A246" s="9">
        <v>10</v>
      </c>
      <c r="B246" s="49">
        <f t="shared" si="4"/>
        <v>2.3707069894635246</v>
      </c>
      <c r="C246" s="9" t="s">
        <v>1159</v>
      </c>
      <c r="D246" s="26">
        <v>58</v>
      </c>
      <c r="E246" s="50">
        <v>3315.4666666666667</v>
      </c>
      <c r="F246" s="26">
        <v>131</v>
      </c>
      <c r="G246" s="10" t="s">
        <v>1141</v>
      </c>
    </row>
    <row r="247" spans="1:11" x14ac:dyDescent="0.25">
      <c r="A247" s="9"/>
      <c r="B247" s="9"/>
      <c r="C247" s="9"/>
      <c r="D247" s="9"/>
      <c r="E247" s="9"/>
      <c r="F247" s="9"/>
    </row>
    <row r="248" spans="1:11" ht="15.75" x14ac:dyDescent="0.25">
      <c r="A248" s="16" t="s">
        <v>86</v>
      </c>
      <c r="B248" s="16"/>
      <c r="C248" s="9"/>
      <c r="D248" s="9"/>
      <c r="E248" s="9"/>
      <c r="F248" s="9"/>
    </row>
    <row r="249" spans="1:11" ht="15" customHeight="1" x14ac:dyDescent="0.25">
      <c r="A249" s="2" t="s">
        <v>120</v>
      </c>
      <c r="B249" s="2"/>
      <c r="E249" s="9"/>
      <c r="F249" s="9"/>
    </row>
    <row r="250" spans="1:11" ht="15" customHeight="1" x14ac:dyDescent="0.25">
      <c r="A250" s="2"/>
      <c r="B250" s="26" t="s">
        <v>123</v>
      </c>
      <c r="D250" s="11" t="s">
        <v>122</v>
      </c>
      <c r="E250" s="9"/>
      <c r="F250" s="9"/>
    </row>
    <row r="251" spans="1:11" ht="15" customHeight="1" x14ac:dyDescent="0.25">
      <c r="A251" s="4">
        <v>1</v>
      </c>
      <c r="B251" s="3">
        <v>868</v>
      </c>
      <c r="C251" s="4" t="s">
        <v>124</v>
      </c>
      <c r="D251" s="26">
        <v>29</v>
      </c>
      <c r="E251" s="10" t="s">
        <v>946</v>
      </c>
      <c r="F251" s="9"/>
      <c r="G251" s="9"/>
      <c r="H251" s="9"/>
    </row>
    <row r="252" spans="1:11" ht="15" customHeight="1" x14ac:dyDescent="0.25">
      <c r="A252" s="4">
        <v>2</v>
      </c>
      <c r="B252" s="5">
        <f>J252+K252</f>
        <v>720</v>
      </c>
      <c r="C252" s="4" t="s">
        <v>127</v>
      </c>
      <c r="D252" s="11">
        <v>26</v>
      </c>
      <c r="E252" s="10" t="s">
        <v>949</v>
      </c>
      <c r="F252" s="9"/>
      <c r="J252" s="9">
        <v>692</v>
      </c>
      <c r="K252" s="9">
        <v>28</v>
      </c>
    </row>
    <row r="253" spans="1:11" ht="15" customHeight="1" x14ac:dyDescent="0.25">
      <c r="A253" s="4">
        <v>3</v>
      </c>
      <c r="B253" s="3">
        <v>525</v>
      </c>
      <c r="C253" s="4" t="s">
        <v>126</v>
      </c>
      <c r="D253" s="26">
        <v>28</v>
      </c>
      <c r="E253" s="10" t="s">
        <v>943</v>
      </c>
      <c r="F253" s="9"/>
    </row>
    <row r="254" spans="1:11" ht="15" customHeight="1" x14ac:dyDescent="0.25">
      <c r="A254" s="4">
        <v>4</v>
      </c>
      <c r="B254" s="3">
        <v>373</v>
      </c>
      <c r="C254" s="4" t="s">
        <v>125</v>
      </c>
      <c r="D254" s="26">
        <v>16</v>
      </c>
      <c r="E254" s="10" t="s">
        <v>947</v>
      </c>
      <c r="F254" s="9"/>
    </row>
    <row r="255" spans="1:11" x14ac:dyDescent="0.25">
      <c r="A255" s="9"/>
      <c r="B255" s="9"/>
      <c r="C255" s="9"/>
      <c r="D255" s="9"/>
      <c r="E255" s="9"/>
      <c r="F255" s="9"/>
    </row>
    <row r="256" spans="1:11" x14ac:dyDescent="0.25">
      <c r="A256" s="8" t="s">
        <v>87</v>
      </c>
      <c r="B256" s="8"/>
      <c r="C256" s="9"/>
      <c r="E256" s="9"/>
      <c r="F256" s="9"/>
    </row>
    <row r="257" spans="1:11" x14ac:dyDescent="0.25">
      <c r="A257" s="8"/>
      <c r="B257" s="26" t="s">
        <v>81</v>
      </c>
      <c r="C257" s="9"/>
      <c r="D257" s="11" t="s">
        <v>122</v>
      </c>
      <c r="E257" s="9"/>
      <c r="F257" s="9"/>
    </row>
    <row r="258" spans="1:11" x14ac:dyDescent="0.25">
      <c r="A258" s="9">
        <v>1</v>
      </c>
      <c r="B258" s="3">
        <v>488</v>
      </c>
      <c r="C258" s="4" t="s">
        <v>124</v>
      </c>
      <c r="D258" s="26">
        <v>29</v>
      </c>
      <c r="E258" s="10" t="s">
        <v>946</v>
      </c>
      <c r="F258" s="9"/>
      <c r="G258" s="9"/>
      <c r="H258" s="9"/>
    </row>
    <row r="259" spans="1:11" x14ac:dyDescent="0.25">
      <c r="A259" s="9">
        <v>2</v>
      </c>
      <c r="B259" s="3">
        <v>377</v>
      </c>
      <c r="C259" s="9" t="s">
        <v>126</v>
      </c>
      <c r="D259" s="26">
        <v>28</v>
      </c>
      <c r="E259" s="10" t="s">
        <v>943</v>
      </c>
      <c r="F259" s="9"/>
    </row>
    <row r="260" spans="1:11" x14ac:dyDescent="0.25">
      <c r="A260" s="9">
        <v>3</v>
      </c>
      <c r="B260" s="5">
        <f>J260+K260</f>
        <v>340</v>
      </c>
      <c r="C260" s="4" t="s">
        <v>127</v>
      </c>
      <c r="D260" s="11">
        <v>26</v>
      </c>
      <c r="E260" s="10" t="s">
        <v>949</v>
      </c>
      <c r="F260" s="9"/>
      <c r="J260" s="9">
        <v>332</v>
      </c>
      <c r="K260" s="9">
        <v>8</v>
      </c>
    </row>
    <row r="261" spans="1:11" x14ac:dyDescent="0.25">
      <c r="A261" s="9">
        <v>4</v>
      </c>
      <c r="B261" s="3">
        <v>245</v>
      </c>
      <c r="C261" s="9" t="s">
        <v>125</v>
      </c>
      <c r="D261" s="26">
        <v>16</v>
      </c>
      <c r="E261" s="10" t="s">
        <v>947</v>
      </c>
      <c r="F261" s="9"/>
    </row>
    <row r="262" spans="1:11" x14ac:dyDescent="0.25">
      <c r="A262" s="9">
        <v>5</v>
      </c>
      <c r="B262" s="3">
        <v>218</v>
      </c>
      <c r="C262" s="9" t="s">
        <v>128</v>
      </c>
      <c r="D262" s="26">
        <v>10</v>
      </c>
      <c r="E262" s="10" t="s">
        <v>945</v>
      </c>
      <c r="F262" s="9"/>
    </row>
    <row r="263" spans="1:11" x14ac:dyDescent="0.25">
      <c r="A263" s="9"/>
      <c r="B263" s="9"/>
      <c r="C263" s="9"/>
      <c r="D263" s="9"/>
      <c r="E263" s="9"/>
      <c r="F263" s="9"/>
    </row>
    <row r="264" spans="1:11" x14ac:dyDescent="0.25">
      <c r="A264" s="8" t="s">
        <v>129</v>
      </c>
      <c r="B264" s="8"/>
      <c r="C264" s="9"/>
      <c r="G264" s="9"/>
    </row>
    <row r="265" spans="1:11" x14ac:dyDescent="0.25">
      <c r="A265" s="8"/>
      <c r="B265" s="11" t="s">
        <v>135</v>
      </c>
      <c r="C265" s="9"/>
      <c r="D265" s="11" t="s">
        <v>130</v>
      </c>
      <c r="E265" s="11" t="s">
        <v>131</v>
      </c>
      <c r="F265" s="11" t="s">
        <v>132</v>
      </c>
      <c r="H265" s="9"/>
    </row>
    <row r="266" spans="1:11" x14ac:dyDescent="0.25">
      <c r="A266" s="9">
        <v>1</v>
      </c>
      <c r="B266" s="28">
        <f>(D266*2+F266)/((D266+E266+F266)*2)</f>
        <v>0.82321428571428568</v>
      </c>
      <c r="C266" s="4" t="s">
        <v>128</v>
      </c>
      <c r="D266" s="3">
        <v>218</v>
      </c>
      <c r="E266" s="26">
        <v>37</v>
      </c>
      <c r="F266" s="26">
        <v>25</v>
      </c>
      <c r="G266" s="10" t="s">
        <v>945</v>
      </c>
    </row>
    <row r="267" spans="1:11" x14ac:dyDescent="0.25">
      <c r="A267" s="9">
        <v>2</v>
      </c>
      <c r="B267" s="28">
        <f>(D267*2+F267)/((D267+E267+F267)*2)</f>
        <v>0.75595238095238093</v>
      </c>
      <c r="C267" s="4" t="s">
        <v>134</v>
      </c>
      <c r="D267" s="3">
        <v>126</v>
      </c>
      <c r="E267" s="26">
        <v>40</v>
      </c>
      <c r="F267" s="26">
        <v>2</v>
      </c>
      <c r="G267" s="10" t="s">
        <v>944</v>
      </c>
    </row>
    <row r="268" spans="1:11" x14ac:dyDescent="0.25">
      <c r="A268" s="9">
        <v>3</v>
      </c>
      <c r="B268" s="28">
        <f>(D268*2+F268)/((D268+E268+F268)*2)</f>
        <v>0.7209523809523809</v>
      </c>
      <c r="C268" s="4" t="s">
        <v>126</v>
      </c>
      <c r="D268" s="3">
        <v>377</v>
      </c>
      <c r="E268" s="26">
        <v>145</v>
      </c>
      <c r="F268" s="26">
        <v>3</v>
      </c>
      <c r="G268" s="10" t="s">
        <v>943</v>
      </c>
    </row>
    <row r="269" spans="1:11" x14ac:dyDescent="0.25">
      <c r="A269" s="9">
        <v>4</v>
      </c>
      <c r="B269" s="28">
        <f>(D269*2+F269)/((D269+E269+F269)*2)</f>
        <v>0.72020725388601037</v>
      </c>
      <c r="C269" s="4" t="s">
        <v>133</v>
      </c>
      <c r="D269" s="3">
        <v>129</v>
      </c>
      <c r="E269" s="26">
        <v>44</v>
      </c>
      <c r="F269" s="26">
        <v>20</v>
      </c>
      <c r="G269" s="10" t="s">
        <v>942</v>
      </c>
    </row>
    <row r="270" spans="1:11" x14ac:dyDescent="0.25">
      <c r="A270" s="9"/>
      <c r="B270" s="9"/>
      <c r="C270" s="9"/>
      <c r="D270" s="9"/>
      <c r="E270" s="9"/>
      <c r="F270" s="9"/>
    </row>
    <row r="271" spans="1:11" ht="15.75" x14ac:dyDescent="0.25">
      <c r="A271" s="16" t="s">
        <v>20</v>
      </c>
      <c r="B271" s="16"/>
      <c r="C271" s="9"/>
      <c r="D271" s="9"/>
      <c r="E271" s="9"/>
      <c r="F271" s="9"/>
    </row>
    <row r="272" spans="1:11" x14ac:dyDescent="0.25">
      <c r="A272" s="2" t="s">
        <v>201</v>
      </c>
      <c r="B272" s="2"/>
      <c r="C272" s="3"/>
      <c r="D272" s="9"/>
      <c r="E272" s="9"/>
      <c r="F272" s="9"/>
    </row>
    <row r="273" spans="1:6" x14ac:dyDescent="0.25">
      <c r="A273" s="2"/>
      <c r="B273" s="26">
        <v>26</v>
      </c>
      <c r="C273" s="4" t="s">
        <v>1040</v>
      </c>
      <c r="D273" s="21" t="s">
        <v>1059</v>
      </c>
      <c r="E273" s="9"/>
      <c r="F273" s="9"/>
    </row>
    <row r="274" spans="1:6" x14ac:dyDescent="0.25">
      <c r="B274" s="26">
        <v>17</v>
      </c>
      <c r="C274" s="4" t="s">
        <v>92</v>
      </c>
      <c r="D274" s="21" t="s">
        <v>209</v>
      </c>
      <c r="E274" s="9"/>
      <c r="F274" s="9"/>
    </row>
    <row r="275" spans="1:6" x14ac:dyDescent="0.25">
      <c r="A275" s="9"/>
      <c r="B275" s="9"/>
      <c r="C275" s="9"/>
      <c r="D275" s="9"/>
      <c r="E275" s="9"/>
      <c r="F275" s="9"/>
    </row>
    <row r="276" spans="1:6" x14ac:dyDescent="0.25">
      <c r="A276" s="8" t="s">
        <v>202</v>
      </c>
      <c r="B276" s="8"/>
      <c r="C276" s="9"/>
      <c r="D276" s="9"/>
      <c r="E276" s="9"/>
      <c r="F276" s="9"/>
    </row>
    <row r="277" spans="1:6" x14ac:dyDescent="0.25">
      <c r="B277" s="26">
        <v>16</v>
      </c>
      <c r="C277" s="4" t="s">
        <v>210</v>
      </c>
      <c r="D277" s="21" t="s">
        <v>211</v>
      </c>
      <c r="E277" s="9"/>
      <c r="F277" s="9"/>
    </row>
    <row r="278" spans="1:6" x14ac:dyDescent="0.25">
      <c r="B278" s="26">
        <v>16</v>
      </c>
      <c r="C278" s="4" t="s">
        <v>212</v>
      </c>
      <c r="D278" s="21" t="s">
        <v>213</v>
      </c>
      <c r="E278" s="9"/>
      <c r="F278" s="9"/>
    </row>
    <row r="279" spans="1:6" x14ac:dyDescent="0.25">
      <c r="A279" s="9"/>
      <c r="B279" s="9"/>
      <c r="C279" s="9"/>
      <c r="D279" s="9"/>
      <c r="E279" s="9"/>
      <c r="F279" s="9"/>
    </row>
    <row r="280" spans="1:6" x14ac:dyDescent="0.25">
      <c r="A280" s="9"/>
      <c r="B280" s="9"/>
      <c r="C280" s="9"/>
      <c r="D280" s="9"/>
      <c r="E280" s="9"/>
      <c r="F280" s="9"/>
    </row>
    <row r="281" spans="1:6" x14ac:dyDescent="0.25">
      <c r="A281" s="9"/>
      <c r="B281" s="9"/>
      <c r="C281" s="9"/>
      <c r="D281" s="9"/>
      <c r="E281" s="9"/>
      <c r="F281" s="9"/>
    </row>
    <row r="282" spans="1:6" x14ac:dyDescent="0.25">
      <c r="A282" s="9"/>
      <c r="B282" s="9"/>
      <c r="C282" s="9"/>
      <c r="D282" s="9"/>
      <c r="E282" s="9"/>
      <c r="F282" s="9"/>
    </row>
    <row r="283" spans="1:6" x14ac:dyDescent="0.25">
      <c r="A283" s="9"/>
      <c r="B283" s="9"/>
      <c r="C283" s="9"/>
      <c r="D283" s="9"/>
      <c r="E283" s="9"/>
      <c r="F283" s="9"/>
    </row>
    <row r="284" spans="1:6" x14ac:dyDescent="0.25">
      <c r="A284" s="9"/>
      <c r="B284" s="9"/>
      <c r="C284" s="9"/>
      <c r="D284" s="9"/>
      <c r="E284" s="9"/>
      <c r="F284" s="9"/>
    </row>
    <row r="285" spans="1:6" x14ac:dyDescent="0.25">
      <c r="A285" s="9"/>
      <c r="B285" s="9"/>
      <c r="C285" s="9"/>
      <c r="D285" s="9"/>
      <c r="E285" s="9"/>
      <c r="F285" s="9"/>
    </row>
    <row r="286" spans="1:6" x14ac:dyDescent="0.25">
      <c r="A286" s="9"/>
      <c r="B286" s="9"/>
      <c r="C286" s="9"/>
      <c r="D286" s="9"/>
      <c r="E286" s="9"/>
      <c r="F286" s="9"/>
    </row>
    <row r="287" spans="1:6" x14ac:dyDescent="0.25">
      <c r="A287" s="9"/>
      <c r="B287" s="9"/>
      <c r="C287" s="9"/>
      <c r="D287" s="9"/>
      <c r="E287" s="9"/>
      <c r="F287" s="9"/>
    </row>
    <row r="288" spans="1:6" x14ac:dyDescent="0.25">
      <c r="A288" s="9"/>
      <c r="B288" s="9"/>
      <c r="C288" s="9"/>
      <c r="D288" s="9"/>
      <c r="E288" s="9"/>
      <c r="F288" s="9"/>
    </row>
    <row r="289" spans="1:6" x14ac:dyDescent="0.25">
      <c r="A289" s="9"/>
      <c r="B289" s="9"/>
      <c r="C289" s="9"/>
      <c r="D289" s="9"/>
      <c r="E289" s="9"/>
      <c r="F289" s="9"/>
    </row>
    <row r="290" spans="1:6" x14ac:dyDescent="0.25">
      <c r="A290" s="9"/>
      <c r="B290" s="9"/>
      <c r="C290" s="9"/>
      <c r="D290" s="9"/>
      <c r="E290" s="9"/>
      <c r="F290" s="9"/>
    </row>
    <row r="291" spans="1:6" x14ac:dyDescent="0.25">
      <c r="A291" s="9"/>
      <c r="B291" s="9"/>
      <c r="C291" s="9"/>
      <c r="D291" s="9"/>
      <c r="E291" s="9"/>
      <c r="F291" s="9"/>
    </row>
    <row r="292" spans="1:6" x14ac:dyDescent="0.25">
      <c r="A292" s="9"/>
      <c r="B292" s="9"/>
      <c r="C292" s="9"/>
      <c r="D292" s="9"/>
      <c r="E292" s="9"/>
      <c r="F292" s="9"/>
    </row>
    <row r="293" spans="1:6" x14ac:dyDescent="0.25">
      <c r="A293" s="9"/>
      <c r="B293" s="9"/>
      <c r="C293" s="9"/>
      <c r="D293" s="9"/>
      <c r="E293" s="9"/>
      <c r="F293" s="9"/>
    </row>
    <row r="294" spans="1:6" x14ac:dyDescent="0.25">
      <c r="A294" s="9"/>
      <c r="B294" s="9"/>
      <c r="C294" s="9"/>
      <c r="D294" s="9"/>
      <c r="E294" s="9"/>
      <c r="F294" s="9"/>
    </row>
    <row r="295" spans="1:6" x14ac:dyDescent="0.25">
      <c r="A295" s="9"/>
      <c r="B295" s="9"/>
      <c r="C295" s="9"/>
      <c r="D295" s="9"/>
      <c r="E295" s="9"/>
      <c r="F295" s="9"/>
    </row>
    <row r="296" spans="1:6" x14ac:dyDescent="0.25">
      <c r="A296" s="9"/>
      <c r="B296" s="9"/>
      <c r="C296" s="9"/>
      <c r="D296" s="9"/>
      <c r="E296" s="9"/>
      <c r="F296" s="9"/>
    </row>
    <row r="297" spans="1:6" x14ac:dyDescent="0.25">
      <c r="A297" s="9"/>
      <c r="B297" s="9"/>
      <c r="C297" s="9"/>
      <c r="D297" s="9"/>
      <c r="E297" s="9"/>
      <c r="F297" s="9"/>
    </row>
    <row r="298" spans="1:6" x14ac:dyDescent="0.25">
      <c r="A298" s="9"/>
      <c r="B298" s="9"/>
      <c r="C298" s="9"/>
      <c r="D298" s="9"/>
      <c r="E298" s="9"/>
      <c r="F298" s="9"/>
    </row>
    <row r="299" spans="1:6" x14ac:dyDescent="0.25">
      <c r="A299" s="9"/>
      <c r="B299" s="9"/>
      <c r="C299" s="9"/>
      <c r="D299" s="9"/>
      <c r="E299" s="9"/>
      <c r="F299" s="9"/>
    </row>
    <row r="300" spans="1:6" x14ac:dyDescent="0.25">
      <c r="A300" s="9"/>
      <c r="B300" s="9"/>
      <c r="C300" s="9"/>
      <c r="D300" s="9"/>
      <c r="E300" s="9"/>
      <c r="F300" s="9"/>
    </row>
    <row r="301" spans="1:6" x14ac:dyDescent="0.25">
      <c r="A301" s="9"/>
      <c r="B301" s="9"/>
      <c r="C301" s="9"/>
      <c r="D301" s="9"/>
      <c r="E301" s="9"/>
      <c r="F301" s="9"/>
    </row>
    <row r="302" spans="1:6" x14ac:dyDescent="0.25">
      <c r="A302" s="9"/>
      <c r="B302" s="9"/>
      <c r="C302" s="9"/>
      <c r="D302" s="9"/>
      <c r="E302" s="9"/>
      <c r="F302" s="9"/>
    </row>
    <row r="303" spans="1:6" x14ac:dyDescent="0.25">
      <c r="A303" s="9"/>
      <c r="B303" s="9"/>
      <c r="C303" s="9"/>
      <c r="D303" s="9"/>
      <c r="E303" s="9"/>
      <c r="F303" s="9"/>
    </row>
    <row r="304" spans="1:6" x14ac:dyDescent="0.25">
      <c r="A304" s="9"/>
      <c r="B304" s="9"/>
      <c r="C304" s="9"/>
      <c r="D304" s="9"/>
      <c r="E304" s="9"/>
      <c r="F304" s="9"/>
    </row>
    <row r="305" spans="1:6" x14ac:dyDescent="0.25">
      <c r="A305" s="9"/>
      <c r="B305" s="9"/>
      <c r="C305" s="9"/>
      <c r="D305" s="9"/>
      <c r="E305" s="9"/>
      <c r="F305" s="9"/>
    </row>
    <row r="306" spans="1:6" x14ac:dyDescent="0.25">
      <c r="A306" s="9"/>
      <c r="B306" s="9"/>
      <c r="C306" s="9"/>
      <c r="D306" s="9"/>
      <c r="E306" s="9"/>
      <c r="F306" s="9"/>
    </row>
    <row r="307" spans="1:6" x14ac:dyDescent="0.25">
      <c r="A307" s="9"/>
      <c r="B307" s="9"/>
      <c r="C307" s="9"/>
      <c r="D307" s="9"/>
      <c r="E307" s="9"/>
      <c r="F307" s="9"/>
    </row>
    <row r="308" spans="1:6" x14ac:dyDescent="0.25">
      <c r="A308" s="9"/>
      <c r="B308" s="9"/>
      <c r="C308" s="9"/>
      <c r="D308" s="9"/>
      <c r="E308" s="9"/>
      <c r="F308" s="9"/>
    </row>
    <row r="309" spans="1:6" x14ac:dyDescent="0.25">
      <c r="A309" s="9"/>
      <c r="B309" s="9"/>
      <c r="C309" s="9"/>
      <c r="D309" s="9"/>
      <c r="E309" s="9"/>
      <c r="F309" s="9"/>
    </row>
    <row r="310" spans="1:6" x14ac:dyDescent="0.25">
      <c r="A310" s="9"/>
      <c r="B310" s="9"/>
      <c r="C310" s="9"/>
      <c r="D310" s="9"/>
      <c r="E310" s="9"/>
      <c r="F310" s="9"/>
    </row>
    <row r="311" spans="1:6" x14ac:dyDescent="0.25">
      <c r="A311" s="9"/>
      <c r="B311" s="9"/>
      <c r="C311" s="9"/>
      <c r="D311" s="9"/>
      <c r="E311" s="9"/>
      <c r="F311" s="9"/>
    </row>
    <row r="312" spans="1:6" x14ac:dyDescent="0.25">
      <c r="A312" s="9"/>
      <c r="B312" s="9"/>
      <c r="C312" s="9"/>
      <c r="D312" s="9"/>
      <c r="E312" s="9"/>
      <c r="F312" s="9"/>
    </row>
    <row r="313" spans="1:6" x14ac:dyDescent="0.25">
      <c r="A313" s="9"/>
      <c r="B313" s="9"/>
      <c r="C313" s="9"/>
      <c r="D313" s="9"/>
      <c r="E313" s="9"/>
      <c r="F313" s="9"/>
    </row>
    <row r="314" spans="1:6" x14ac:dyDescent="0.25">
      <c r="A314" s="9"/>
      <c r="B314" s="9"/>
      <c r="C314" s="9"/>
      <c r="D314" s="9"/>
      <c r="E314" s="9"/>
      <c r="F314" s="9"/>
    </row>
    <row r="315" spans="1:6" x14ac:dyDescent="0.25">
      <c r="A315" s="9"/>
      <c r="B315" s="9"/>
      <c r="C315" s="9"/>
      <c r="D315" s="9"/>
      <c r="E315" s="9"/>
      <c r="F315" s="9"/>
    </row>
    <row r="316" spans="1:6" x14ac:dyDescent="0.25">
      <c r="A316" s="9"/>
      <c r="B316" s="9"/>
      <c r="C316" s="9"/>
      <c r="D316" s="9"/>
      <c r="E316" s="9"/>
      <c r="F316" s="9"/>
    </row>
    <row r="317" spans="1:6" x14ac:dyDescent="0.25">
      <c r="A317" s="9"/>
      <c r="B317" s="9"/>
      <c r="C317" s="9"/>
      <c r="D317" s="9"/>
      <c r="E317" s="9"/>
      <c r="F317" s="9"/>
    </row>
    <row r="318" spans="1:6" x14ac:dyDescent="0.25">
      <c r="A318" s="9"/>
      <c r="B318" s="9"/>
      <c r="C318" s="9"/>
      <c r="D318" s="9"/>
      <c r="E318" s="9"/>
      <c r="F318" s="9"/>
    </row>
    <row r="319" spans="1:6" x14ac:dyDescent="0.25">
      <c r="A319" s="9"/>
      <c r="B319" s="9"/>
      <c r="C319" s="9"/>
      <c r="D319" s="9"/>
      <c r="E319" s="9"/>
      <c r="F319" s="9"/>
    </row>
    <row r="320" spans="1:6" x14ac:dyDescent="0.25">
      <c r="A320" s="9"/>
      <c r="B320" s="9"/>
      <c r="C320" s="9"/>
      <c r="D320" s="9"/>
      <c r="E320" s="9"/>
      <c r="F320" s="9"/>
    </row>
    <row r="321" spans="1:6" x14ac:dyDescent="0.25">
      <c r="A321" s="9"/>
      <c r="B321" s="9"/>
      <c r="C321" s="9"/>
      <c r="D321" s="9"/>
      <c r="E321" s="9"/>
      <c r="F321" s="9"/>
    </row>
    <row r="322" spans="1:6" x14ac:dyDescent="0.25">
      <c r="A322" s="9"/>
      <c r="B322" s="9"/>
      <c r="C322" s="9"/>
      <c r="D322" s="9"/>
      <c r="E322" s="9"/>
      <c r="F322" s="9"/>
    </row>
    <row r="323" spans="1:6" x14ac:dyDescent="0.25">
      <c r="A323" s="9"/>
      <c r="B323" s="9"/>
      <c r="C323" s="9"/>
      <c r="D323" s="9"/>
      <c r="E323" s="9"/>
      <c r="F323" s="9"/>
    </row>
    <row r="324" spans="1:6" x14ac:dyDescent="0.25">
      <c r="A324" s="9"/>
      <c r="B324" s="9"/>
      <c r="C324" s="9"/>
      <c r="D324" s="9"/>
      <c r="E324" s="9"/>
      <c r="F324" s="9"/>
    </row>
    <row r="325" spans="1:6" x14ac:dyDescent="0.25">
      <c r="A325" s="9"/>
      <c r="B325" s="9"/>
      <c r="C325" s="9"/>
      <c r="D325" s="9"/>
      <c r="E325" s="9"/>
      <c r="F325" s="9"/>
    </row>
    <row r="326" spans="1:6" x14ac:dyDescent="0.25">
      <c r="A326" s="9"/>
      <c r="B326" s="9"/>
      <c r="C326" s="9"/>
      <c r="D326" s="9"/>
      <c r="E326" s="9"/>
      <c r="F326" s="9"/>
    </row>
    <row r="327" spans="1:6" x14ac:dyDescent="0.25">
      <c r="A327" s="9"/>
      <c r="B327" s="9"/>
      <c r="C327" s="9"/>
      <c r="D327" s="9"/>
      <c r="E327" s="9"/>
      <c r="F327" s="9"/>
    </row>
    <row r="328" spans="1:6" x14ac:dyDescent="0.25">
      <c r="A328" s="9"/>
      <c r="B328" s="9"/>
      <c r="C328" s="9"/>
      <c r="D328" s="9"/>
      <c r="E328" s="9"/>
      <c r="F328" s="9"/>
    </row>
    <row r="329" spans="1:6" x14ac:dyDescent="0.25">
      <c r="A329" s="9"/>
      <c r="B329" s="9"/>
      <c r="C329" s="9"/>
      <c r="D329" s="9"/>
      <c r="E329" s="9"/>
      <c r="F329" s="9"/>
    </row>
    <row r="330" spans="1:6" x14ac:dyDescent="0.25">
      <c r="A330" s="9"/>
      <c r="B330" s="9"/>
      <c r="C330" s="9"/>
      <c r="D330" s="9"/>
      <c r="E330" s="9"/>
      <c r="F330" s="9"/>
    </row>
    <row r="331" spans="1:6" x14ac:dyDescent="0.25">
      <c r="A331" s="9"/>
      <c r="B331" s="9"/>
      <c r="C331" s="9"/>
      <c r="D331" s="9"/>
      <c r="E331" s="9"/>
      <c r="F331" s="9"/>
    </row>
    <row r="332" spans="1:6" x14ac:dyDescent="0.25">
      <c r="A332" s="9"/>
      <c r="B332" s="9"/>
      <c r="C332" s="9"/>
      <c r="D332" s="9"/>
      <c r="E332" s="9"/>
      <c r="F332" s="9"/>
    </row>
    <row r="333" spans="1:6" x14ac:dyDescent="0.25">
      <c r="A333" s="9"/>
      <c r="B333" s="9"/>
      <c r="C333" s="9"/>
      <c r="D333" s="9"/>
      <c r="E333" s="9"/>
      <c r="F333" s="9"/>
    </row>
    <row r="334" spans="1:6" x14ac:dyDescent="0.25">
      <c r="A334" s="9"/>
      <c r="B334" s="9"/>
      <c r="C334" s="9"/>
      <c r="D334" s="9"/>
      <c r="E334" s="9"/>
      <c r="F334" s="9"/>
    </row>
    <row r="335" spans="1:6" x14ac:dyDescent="0.25">
      <c r="A335" s="9"/>
      <c r="B335" s="9"/>
      <c r="C335" s="9"/>
      <c r="D335" s="9"/>
      <c r="E335" s="9"/>
      <c r="F335" s="9"/>
    </row>
    <row r="336" spans="1:6" x14ac:dyDescent="0.25">
      <c r="A336" s="9"/>
      <c r="B336" s="9"/>
      <c r="C336" s="9"/>
      <c r="D336" s="9"/>
      <c r="E336" s="9"/>
      <c r="F336" s="9"/>
    </row>
    <row r="337" spans="1:6" x14ac:dyDescent="0.25">
      <c r="A337" s="9"/>
      <c r="B337" s="9"/>
      <c r="C337" s="9"/>
      <c r="D337" s="9"/>
      <c r="E337" s="9"/>
      <c r="F337" s="9"/>
    </row>
    <row r="338" spans="1:6" x14ac:dyDescent="0.25">
      <c r="A338" s="9"/>
      <c r="B338" s="9"/>
      <c r="C338" s="9"/>
      <c r="D338" s="9"/>
      <c r="E338" s="9"/>
      <c r="F338" s="9"/>
    </row>
    <row r="339" spans="1:6" x14ac:dyDescent="0.25">
      <c r="A339" s="9"/>
      <c r="B339" s="9"/>
      <c r="C339" s="9"/>
      <c r="D339" s="9"/>
      <c r="E339" s="9"/>
      <c r="F339" s="9"/>
    </row>
    <row r="340" spans="1:6" x14ac:dyDescent="0.25">
      <c r="A340" s="9"/>
      <c r="B340" s="9"/>
      <c r="C340" s="9"/>
      <c r="D340" s="9"/>
      <c r="E340" s="9"/>
      <c r="F340" s="9"/>
    </row>
    <row r="341" spans="1:6" x14ac:dyDescent="0.25">
      <c r="A341" s="9"/>
      <c r="B341" s="9"/>
      <c r="C341" s="9"/>
      <c r="D341" s="9"/>
      <c r="E341" s="9"/>
      <c r="F341" s="9"/>
    </row>
    <row r="342" spans="1:6" x14ac:dyDescent="0.25">
      <c r="A342" s="9"/>
      <c r="B342" s="9"/>
      <c r="C342" s="9"/>
      <c r="D342" s="9"/>
      <c r="E342" s="9"/>
      <c r="F342" s="9"/>
    </row>
    <row r="343" spans="1:6" x14ac:dyDescent="0.25">
      <c r="A343" s="9"/>
      <c r="B343" s="9"/>
      <c r="C343" s="9"/>
      <c r="D343" s="9"/>
      <c r="E343" s="9"/>
      <c r="F343" s="9"/>
    </row>
    <row r="344" spans="1:6" x14ac:dyDescent="0.25">
      <c r="A344" s="9"/>
      <c r="B344" s="9"/>
      <c r="C344" s="9"/>
      <c r="D344" s="9"/>
      <c r="E344" s="9"/>
      <c r="F344" s="9"/>
    </row>
    <row r="345" spans="1:6" x14ac:dyDescent="0.25">
      <c r="A345" s="9"/>
      <c r="B345" s="9"/>
      <c r="C345" s="9"/>
      <c r="D345" s="9"/>
      <c r="E345" s="9"/>
      <c r="F345" s="9"/>
    </row>
    <row r="346" spans="1:6" x14ac:dyDescent="0.25">
      <c r="A346" s="9"/>
      <c r="B346" s="9"/>
      <c r="C346" s="9"/>
      <c r="D346" s="9"/>
      <c r="E346" s="9"/>
      <c r="F346" s="9"/>
    </row>
    <row r="347" spans="1:6" x14ac:dyDescent="0.25">
      <c r="A347" s="9"/>
      <c r="B347" s="9"/>
      <c r="C347" s="9"/>
      <c r="D347" s="9"/>
      <c r="E347" s="9"/>
      <c r="F347" s="9"/>
    </row>
    <row r="348" spans="1:6" x14ac:dyDescent="0.25">
      <c r="A348" s="9"/>
      <c r="B348" s="9"/>
      <c r="C348" s="9"/>
      <c r="D348" s="9"/>
      <c r="E348" s="9"/>
      <c r="F348" s="9"/>
    </row>
    <row r="349" spans="1:6" x14ac:dyDescent="0.25">
      <c r="A349" s="9"/>
      <c r="B349" s="9"/>
      <c r="C349" s="9"/>
      <c r="D349" s="9"/>
      <c r="E349" s="9"/>
      <c r="F349" s="9"/>
    </row>
    <row r="350" spans="1:6" x14ac:dyDescent="0.25">
      <c r="A350" s="9"/>
      <c r="B350" s="9"/>
      <c r="C350" s="9"/>
      <c r="D350" s="9"/>
      <c r="E350" s="9"/>
      <c r="F350" s="9"/>
    </row>
    <row r="351" spans="1:6" x14ac:dyDescent="0.25">
      <c r="A351" s="9"/>
      <c r="B351" s="9"/>
      <c r="C351" s="9"/>
      <c r="D351" s="9"/>
      <c r="E351" s="9"/>
      <c r="F351" s="9"/>
    </row>
    <row r="352" spans="1:6" x14ac:dyDescent="0.25">
      <c r="A352" s="9"/>
      <c r="B352" s="9"/>
      <c r="C352" s="9"/>
      <c r="D352" s="9"/>
      <c r="E352" s="9"/>
      <c r="F352" s="9"/>
    </row>
    <row r="353" spans="1:6" x14ac:dyDescent="0.25">
      <c r="A353" s="9"/>
      <c r="B353" s="9"/>
      <c r="C353" s="9"/>
      <c r="D353" s="9"/>
      <c r="E353" s="9"/>
      <c r="F353" s="9"/>
    </row>
    <row r="354" spans="1:6" x14ac:dyDescent="0.25">
      <c r="A354" s="9"/>
      <c r="B354" s="9"/>
      <c r="C354" s="9"/>
      <c r="D354" s="9"/>
      <c r="E354" s="9"/>
      <c r="F354" s="9"/>
    </row>
    <row r="355" spans="1:6" x14ac:dyDescent="0.25">
      <c r="A355" s="9"/>
      <c r="B355" s="9"/>
      <c r="C355" s="9"/>
      <c r="D355" s="9"/>
      <c r="E355" s="9"/>
      <c r="F355" s="9"/>
    </row>
    <row r="356" spans="1:6" x14ac:dyDescent="0.25">
      <c r="A356" s="9"/>
      <c r="B356" s="9"/>
      <c r="C356" s="9"/>
      <c r="D356" s="9"/>
      <c r="E356" s="9"/>
      <c r="F356" s="9"/>
    </row>
    <row r="357" spans="1:6" x14ac:dyDescent="0.25">
      <c r="A357" s="9"/>
      <c r="B357" s="9"/>
      <c r="C357" s="9"/>
      <c r="D357" s="9"/>
      <c r="E357" s="9"/>
      <c r="F357" s="9"/>
    </row>
    <row r="358" spans="1:6" x14ac:dyDescent="0.25">
      <c r="A358" s="9"/>
      <c r="B358" s="9"/>
      <c r="C358" s="9"/>
      <c r="D358" s="9"/>
      <c r="E358" s="9"/>
      <c r="F358" s="9"/>
    </row>
    <row r="359" spans="1:6" x14ac:dyDescent="0.25">
      <c r="A359" s="9"/>
      <c r="B359" s="9"/>
      <c r="C359" s="9"/>
      <c r="D359" s="9"/>
      <c r="E359" s="9"/>
      <c r="F359" s="9"/>
    </row>
    <row r="360" spans="1:6" x14ac:dyDescent="0.25">
      <c r="A360" s="9"/>
      <c r="B360" s="9"/>
      <c r="C360" s="9"/>
      <c r="D360" s="9"/>
      <c r="E360" s="9"/>
      <c r="F360" s="9"/>
    </row>
    <row r="361" spans="1:6" x14ac:dyDescent="0.25">
      <c r="A361" s="9"/>
      <c r="B361" s="9"/>
      <c r="C361" s="9"/>
      <c r="D361" s="9"/>
      <c r="E361" s="9"/>
      <c r="F361" s="9"/>
    </row>
    <row r="362" spans="1:6" x14ac:dyDescent="0.25">
      <c r="A362" s="9"/>
      <c r="B362" s="9"/>
      <c r="C362" s="9"/>
      <c r="D362" s="9"/>
      <c r="E362" s="9"/>
      <c r="F362" s="9"/>
    </row>
    <row r="363" spans="1:6" x14ac:dyDescent="0.25">
      <c r="A363" s="9"/>
      <c r="B363" s="9"/>
      <c r="C363" s="9"/>
      <c r="D363" s="9"/>
      <c r="E363" s="9"/>
      <c r="F363" s="9"/>
    </row>
    <row r="364" spans="1:6" x14ac:dyDescent="0.25">
      <c r="A364" s="9"/>
      <c r="B364" s="9"/>
      <c r="C364" s="9"/>
      <c r="D364" s="9"/>
      <c r="E364" s="9"/>
      <c r="F364" s="9"/>
    </row>
    <row r="365" spans="1:6" x14ac:dyDescent="0.25">
      <c r="A365" s="9"/>
      <c r="B365" s="9"/>
      <c r="C365" s="9"/>
      <c r="D365" s="9"/>
      <c r="E365" s="9"/>
      <c r="F365" s="9"/>
    </row>
    <row r="366" spans="1:6" x14ac:dyDescent="0.25">
      <c r="A366" s="9"/>
      <c r="B366" s="9"/>
      <c r="C366" s="9"/>
      <c r="D366" s="9"/>
      <c r="E366" s="9"/>
      <c r="F366" s="9"/>
    </row>
    <row r="367" spans="1:6" x14ac:dyDescent="0.25">
      <c r="A367" s="9"/>
      <c r="B367" s="9"/>
      <c r="C367" s="9"/>
      <c r="D367" s="9"/>
      <c r="E367" s="9"/>
      <c r="F367" s="9"/>
    </row>
    <row r="368" spans="1:6" x14ac:dyDescent="0.25">
      <c r="A368" s="9"/>
      <c r="B368" s="9"/>
      <c r="C368" s="9"/>
      <c r="D368" s="9"/>
      <c r="E368" s="9"/>
      <c r="F368" s="9"/>
    </row>
    <row r="369" spans="1:6" x14ac:dyDescent="0.25">
      <c r="A369" s="9"/>
      <c r="B369" s="9"/>
      <c r="C369" s="9"/>
      <c r="D369" s="9"/>
      <c r="E369" s="9"/>
      <c r="F369" s="9"/>
    </row>
    <row r="370" spans="1:6" x14ac:dyDescent="0.25">
      <c r="A370" s="9"/>
      <c r="B370" s="9"/>
      <c r="C370" s="9"/>
      <c r="D370" s="9"/>
      <c r="E370" s="9"/>
      <c r="F370" s="9"/>
    </row>
    <row r="371" spans="1:6" x14ac:dyDescent="0.25">
      <c r="A371" s="9"/>
      <c r="B371" s="9"/>
      <c r="C371" s="9"/>
      <c r="D371" s="9"/>
      <c r="E371" s="9"/>
      <c r="F371" s="9"/>
    </row>
    <row r="372" spans="1:6" x14ac:dyDescent="0.25">
      <c r="A372" s="9"/>
      <c r="B372" s="9"/>
      <c r="C372" s="9"/>
      <c r="D372" s="9"/>
      <c r="E372" s="9"/>
      <c r="F372" s="9"/>
    </row>
    <row r="373" spans="1:6" x14ac:dyDescent="0.25">
      <c r="A373" s="9"/>
      <c r="B373" s="9"/>
      <c r="C373" s="9"/>
      <c r="D373" s="9"/>
      <c r="E373" s="9"/>
      <c r="F373" s="9"/>
    </row>
    <row r="374" spans="1:6" x14ac:dyDescent="0.25">
      <c r="A374" s="9"/>
      <c r="B374" s="9"/>
      <c r="C374" s="9"/>
      <c r="D374" s="9"/>
      <c r="E374" s="9"/>
      <c r="F374" s="9"/>
    </row>
    <row r="375" spans="1:6" x14ac:dyDescent="0.25">
      <c r="A375" s="9"/>
      <c r="B375" s="9"/>
      <c r="C375" s="9"/>
      <c r="D375" s="9"/>
      <c r="E375" s="9"/>
      <c r="F375" s="9"/>
    </row>
  </sheetData>
  <sortState xmlns:xlrd2="http://schemas.microsoft.com/office/spreadsheetml/2017/richdata2" ref="B237:G246">
    <sortCondition ref="B237:B246"/>
  </sortState>
  <conditionalFormatting sqref="C32">
    <cfRule type="duplicateValues" dxfId="71" priority="92"/>
    <cfRule type="duplicateValues" dxfId="70" priority="91"/>
    <cfRule type="duplicateValues" dxfId="69" priority="90"/>
    <cfRule type="duplicateValues" dxfId="68" priority="89"/>
    <cfRule type="duplicateValues" dxfId="67" priority="88"/>
    <cfRule type="duplicateValues" dxfId="66" priority="87"/>
  </conditionalFormatting>
  <conditionalFormatting sqref="C59">
    <cfRule type="duplicateValues" dxfId="65" priority="3"/>
    <cfRule type="duplicateValues" dxfId="64" priority="4"/>
    <cfRule type="duplicateValues" dxfId="63" priority="5"/>
    <cfRule type="duplicateValues" dxfId="62" priority="6"/>
    <cfRule type="duplicateValues" dxfId="61" priority="7"/>
    <cfRule type="duplicateValues" dxfId="60" priority="8"/>
  </conditionalFormatting>
  <conditionalFormatting sqref="C69">
    <cfRule type="duplicateValues" dxfId="59" priority="86"/>
    <cfRule type="duplicateValues" dxfId="58" priority="85"/>
    <cfRule type="duplicateValues" dxfId="57" priority="83"/>
    <cfRule type="duplicateValues" dxfId="56" priority="82"/>
    <cfRule type="duplicateValues" dxfId="55" priority="81"/>
    <cfRule type="duplicateValues" dxfId="54" priority="84"/>
  </conditionalFormatting>
  <conditionalFormatting sqref="C70">
    <cfRule type="duplicateValues" dxfId="53" priority="69"/>
    <cfRule type="duplicateValues" dxfId="52" priority="70"/>
    <cfRule type="duplicateValues" dxfId="51" priority="71"/>
    <cfRule type="duplicateValues" dxfId="50" priority="72"/>
    <cfRule type="duplicateValues" dxfId="49" priority="73"/>
    <cfRule type="duplicateValues" dxfId="48" priority="74"/>
  </conditionalFormatting>
  <conditionalFormatting sqref="C71">
    <cfRule type="duplicateValues" dxfId="47" priority="75"/>
    <cfRule type="duplicateValues" dxfId="46" priority="80"/>
    <cfRule type="duplicateValues" dxfId="45" priority="79"/>
    <cfRule type="duplicateValues" dxfId="44" priority="78"/>
    <cfRule type="duplicateValues" dxfId="43" priority="77"/>
    <cfRule type="duplicateValues" dxfId="42" priority="76"/>
  </conditionalFormatting>
  <conditionalFormatting sqref="C80:C83 C76:C78">
    <cfRule type="duplicateValues" dxfId="41" priority="122"/>
    <cfRule type="duplicateValues" dxfId="40" priority="117"/>
    <cfRule type="duplicateValues" dxfId="39" priority="118"/>
    <cfRule type="duplicateValues" dxfId="38" priority="119"/>
    <cfRule type="duplicateValues" dxfId="37" priority="120"/>
    <cfRule type="duplicateValues" dxfId="36" priority="121"/>
  </conditionalFormatting>
  <conditionalFormatting sqref="C104 C106:C107">
    <cfRule type="duplicateValues" dxfId="35" priority="21"/>
    <cfRule type="duplicateValues" dxfId="34" priority="26"/>
    <cfRule type="duplicateValues" dxfId="33" priority="25"/>
    <cfRule type="duplicateValues" dxfId="32" priority="24"/>
    <cfRule type="duplicateValues" dxfId="31" priority="23"/>
    <cfRule type="duplicateValues" dxfId="30" priority="22"/>
  </conditionalFormatting>
  <conditionalFormatting sqref="C105">
    <cfRule type="duplicateValues" dxfId="29" priority="15"/>
    <cfRule type="duplicateValues" dxfId="28" priority="16"/>
    <cfRule type="duplicateValues" dxfId="27" priority="17"/>
    <cfRule type="duplicateValues" dxfId="26" priority="19"/>
    <cfRule type="duplicateValues" dxfId="25" priority="20"/>
    <cfRule type="duplicateValues" dxfId="24" priority="18"/>
  </conditionalFormatting>
  <conditionalFormatting sqref="C132">
    <cfRule type="duplicateValues" dxfId="23" priority="45"/>
    <cfRule type="duplicateValues" dxfId="22" priority="46"/>
    <cfRule type="duplicateValues" dxfId="21" priority="47"/>
    <cfRule type="duplicateValues" dxfId="20" priority="48"/>
    <cfRule type="duplicateValues" dxfId="19" priority="49"/>
    <cfRule type="duplicateValues" dxfId="18" priority="50"/>
  </conditionalFormatting>
  <conditionalFormatting sqref="C133:C134">
    <cfRule type="duplicateValues" dxfId="17" priority="105"/>
    <cfRule type="duplicateValues" dxfId="16" priority="106"/>
    <cfRule type="duplicateValues" dxfId="15" priority="107"/>
    <cfRule type="duplicateValues" dxfId="14" priority="108"/>
    <cfRule type="duplicateValues" dxfId="13" priority="109"/>
    <cfRule type="duplicateValues" dxfId="12" priority="110"/>
  </conditionalFormatting>
  <conditionalFormatting sqref="C135:C136">
    <cfRule type="duplicateValues" dxfId="11" priority="111"/>
    <cfRule type="duplicateValues" dxfId="10" priority="112"/>
    <cfRule type="duplicateValues" dxfId="9" priority="114"/>
    <cfRule type="duplicateValues" dxfId="8" priority="115"/>
    <cfRule type="duplicateValues" dxfId="7" priority="116"/>
    <cfRule type="duplicateValues" dxfId="6" priority="113"/>
  </conditionalFormatting>
  <conditionalFormatting sqref="C150">
    <cfRule type="duplicateValues" dxfId="5" priority="33"/>
    <cfRule type="duplicateValues" dxfId="4" priority="34"/>
    <cfRule type="duplicateValues" dxfId="3" priority="35"/>
    <cfRule type="duplicateValues" dxfId="2" priority="36"/>
    <cfRule type="duplicateValues" dxfId="1" priority="37"/>
    <cfRule type="duplicateValues" dxfId="0" priority="38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4"/>
  <sheetViews>
    <sheetView topLeftCell="A111" workbookViewId="0">
      <selection activeCell="D13" sqref="D13"/>
    </sheetView>
  </sheetViews>
  <sheetFormatPr defaultRowHeight="15" x14ac:dyDescent="0.25"/>
  <cols>
    <col min="1" max="1" width="3.28515625" customWidth="1"/>
    <col min="2" max="2" width="7.42578125" bestFit="1" customWidth="1"/>
    <col min="3" max="3" width="21.7109375" bestFit="1" customWidth="1"/>
  </cols>
  <sheetData>
    <row r="1" spans="1:8" ht="15.75" x14ac:dyDescent="0.25">
      <c r="A1" s="1" t="s">
        <v>88</v>
      </c>
      <c r="B1" s="1"/>
    </row>
    <row r="3" spans="1:8" ht="15.75" x14ac:dyDescent="0.25">
      <c r="A3" s="16" t="s">
        <v>19</v>
      </c>
      <c r="B3" s="16"/>
    </row>
    <row r="4" spans="1:8" x14ac:dyDescent="0.25">
      <c r="A4" s="8" t="s">
        <v>89</v>
      </c>
      <c r="B4" s="11"/>
      <c r="C4" s="9"/>
      <c r="D4" s="11" t="s">
        <v>20</v>
      </c>
      <c r="E4" s="11" t="s">
        <v>88</v>
      </c>
      <c r="F4" s="11" t="s">
        <v>1094</v>
      </c>
      <c r="G4" s="11" t="s">
        <v>1095</v>
      </c>
      <c r="H4" s="11" t="s">
        <v>64</v>
      </c>
    </row>
    <row r="5" spans="1:8" x14ac:dyDescent="0.25">
      <c r="A5" s="4">
        <v>1</v>
      </c>
      <c r="B5" s="3">
        <v>80</v>
      </c>
      <c r="C5" s="4" t="s">
        <v>214</v>
      </c>
      <c r="D5" s="26" t="s">
        <v>11</v>
      </c>
      <c r="E5" s="3" t="s">
        <v>107</v>
      </c>
      <c r="F5" s="26">
        <v>34</v>
      </c>
      <c r="G5" s="26">
        <v>46</v>
      </c>
      <c r="H5" s="63">
        <v>28</v>
      </c>
    </row>
    <row r="6" spans="1:8" x14ac:dyDescent="0.25">
      <c r="A6" s="4">
        <v>2</v>
      </c>
      <c r="B6" s="3">
        <v>79</v>
      </c>
      <c r="C6" s="4" t="s">
        <v>155</v>
      </c>
      <c r="D6" s="26" t="s">
        <v>11</v>
      </c>
      <c r="E6" s="3" t="s">
        <v>110</v>
      </c>
      <c r="F6" s="26">
        <v>35</v>
      </c>
      <c r="G6" s="26">
        <v>44</v>
      </c>
      <c r="H6" s="63">
        <v>28</v>
      </c>
    </row>
    <row r="7" spans="1:8" x14ac:dyDescent="0.25">
      <c r="A7" s="4">
        <v>3</v>
      </c>
      <c r="B7" s="3">
        <v>71</v>
      </c>
      <c r="C7" s="4" t="s">
        <v>215</v>
      </c>
      <c r="D7" s="26" t="s">
        <v>11</v>
      </c>
      <c r="E7" s="3" t="s">
        <v>110</v>
      </c>
      <c r="F7" s="26">
        <v>24</v>
      </c>
      <c r="G7" s="26">
        <v>47</v>
      </c>
      <c r="H7" s="63">
        <v>28</v>
      </c>
    </row>
    <row r="8" spans="1:8" x14ac:dyDescent="0.25">
      <c r="A8" s="4">
        <v>4</v>
      </c>
      <c r="B8" s="3">
        <v>69</v>
      </c>
      <c r="C8" s="4" t="s">
        <v>216</v>
      </c>
      <c r="D8" s="26" t="s">
        <v>12</v>
      </c>
      <c r="E8" s="3" t="s">
        <v>109</v>
      </c>
      <c r="F8" s="26">
        <v>40</v>
      </c>
      <c r="G8" s="26">
        <v>29</v>
      </c>
      <c r="H8" s="63">
        <v>28</v>
      </c>
    </row>
    <row r="9" spans="1:8" x14ac:dyDescent="0.25">
      <c r="A9" s="4">
        <v>4</v>
      </c>
      <c r="B9" s="3">
        <v>69</v>
      </c>
      <c r="C9" s="4" t="s">
        <v>158</v>
      </c>
      <c r="D9" s="26" t="s">
        <v>17</v>
      </c>
      <c r="E9" s="3" t="s">
        <v>110</v>
      </c>
      <c r="F9" s="26">
        <v>32</v>
      </c>
      <c r="G9" s="26">
        <v>37</v>
      </c>
      <c r="H9" s="63">
        <v>26</v>
      </c>
    </row>
    <row r="10" spans="1:8" x14ac:dyDescent="0.25">
      <c r="A10" s="4">
        <v>6</v>
      </c>
      <c r="B10" s="3">
        <v>67</v>
      </c>
      <c r="C10" s="4" t="s">
        <v>217</v>
      </c>
      <c r="D10" s="26" t="s">
        <v>118</v>
      </c>
      <c r="E10" s="3" t="s">
        <v>106</v>
      </c>
      <c r="F10" s="26">
        <v>27</v>
      </c>
      <c r="G10" s="26">
        <v>40</v>
      </c>
      <c r="H10" s="63">
        <v>28</v>
      </c>
    </row>
    <row r="11" spans="1:8" x14ac:dyDescent="0.25">
      <c r="A11" s="4">
        <v>7</v>
      </c>
      <c r="B11" s="3">
        <v>66</v>
      </c>
      <c r="C11" s="4" t="s">
        <v>158</v>
      </c>
      <c r="D11" s="26" t="s">
        <v>17</v>
      </c>
      <c r="E11" s="3" t="s">
        <v>107</v>
      </c>
      <c r="F11" s="26">
        <v>34</v>
      </c>
      <c r="G11" s="26">
        <v>32</v>
      </c>
      <c r="H11" s="63">
        <v>28</v>
      </c>
    </row>
    <row r="12" spans="1:8" x14ac:dyDescent="0.25">
      <c r="A12" s="4">
        <v>7</v>
      </c>
      <c r="B12" s="3">
        <v>66</v>
      </c>
      <c r="C12" s="4" t="s">
        <v>218</v>
      </c>
      <c r="D12" s="26" t="s">
        <v>12</v>
      </c>
      <c r="E12" s="3" t="s">
        <v>108</v>
      </c>
      <c r="F12" s="26">
        <v>30</v>
      </c>
      <c r="G12" s="26">
        <v>36</v>
      </c>
      <c r="H12" s="63">
        <v>28</v>
      </c>
    </row>
    <row r="13" spans="1:8" x14ac:dyDescent="0.25">
      <c r="A13" s="4">
        <v>9</v>
      </c>
      <c r="B13" s="3">
        <v>64</v>
      </c>
      <c r="C13" s="4" t="s">
        <v>161</v>
      </c>
      <c r="D13" s="26" t="s">
        <v>12</v>
      </c>
      <c r="E13" s="3" t="s">
        <v>104</v>
      </c>
      <c r="F13" s="26">
        <v>37</v>
      </c>
      <c r="G13" s="26">
        <v>27</v>
      </c>
      <c r="H13" s="63">
        <v>28</v>
      </c>
    </row>
    <row r="14" spans="1:8" x14ac:dyDescent="0.25">
      <c r="A14" s="4">
        <v>9</v>
      </c>
      <c r="B14" s="3">
        <v>64</v>
      </c>
      <c r="C14" s="4" t="s">
        <v>219</v>
      </c>
      <c r="D14" s="26" t="s">
        <v>12</v>
      </c>
      <c r="E14" s="3" t="s">
        <v>107</v>
      </c>
      <c r="F14" s="26">
        <v>19</v>
      </c>
      <c r="G14" s="26">
        <v>45</v>
      </c>
      <c r="H14" s="63">
        <v>26</v>
      </c>
    </row>
    <row r="15" spans="1:8" x14ac:dyDescent="0.25">
      <c r="A15" s="9"/>
      <c r="B15" s="9"/>
      <c r="C15" s="9"/>
      <c r="D15" s="9"/>
      <c r="E15" s="9"/>
    </row>
    <row r="16" spans="1:8" x14ac:dyDescent="0.25">
      <c r="A16" s="8" t="s">
        <v>112</v>
      </c>
      <c r="B16" s="8"/>
      <c r="C16" s="9"/>
      <c r="D16" s="8" t="s">
        <v>20</v>
      </c>
      <c r="E16" s="11" t="s">
        <v>88</v>
      </c>
      <c r="F16" s="11" t="s">
        <v>64</v>
      </c>
    </row>
    <row r="17" spans="1:7" x14ac:dyDescent="0.25">
      <c r="A17" s="4">
        <v>1</v>
      </c>
      <c r="B17" s="3">
        <v>40</v>
      </c>
      <c r="C17" s="4" t="s">
        <v>158</v>
      </c>
      <c r="D17" s="9" t="s">
        <v>17</v>
      </c>
      <c r="E17" s="3" t="s">
        <v>110</v>
      </c>
      <c r="F17" s="63">
        <v>28</v>
      </c>
      <c r="G17" s="17"/>
    </row>
    <row r="18" spans="1:7" x14ac:dyDescent="0.25">
      <c r="A18" s="4">
        <v>2</v>
      </c>
      <c r="B18" s="3">
        <v>37</v>
      </c>
      <c r="C18" s="4" t="s">
        <v>161</v>
      </c>
      <c r="D18" s="9" t="s">
        <v>13</v>
      </c>
      <c r="E18" s="3" t="s">
        <v>117</v>
      </c>
      <c r="F18" s="63">
        <v>28</v>
      </c>
      <c r="G18" s="17"/>
    </row>
    <row r="19" spans="1:7" x14ac:dyDescent="0.25">
      <c r="A19" s="4">
        <v>3</v>
      </c>
      <c r="B19" s="3">
        <v>35</v>
      </c>
      <c r="C19" s="4" t="s">
        <v>155</v>
      </c>
      <c r="D19" s="9" t="s">
        <v>11</v>
      </c>
      <c r="E19" s="3" t="s">
        <v>110</v>
      </c>
      <c r="F19" s="63">
        <v>28</v>
      </c>
      <c r="G19" s="17"/>
    </row>
    <row r="20" spans="1:7" x14ac:dyDescent="0.25">
      <c r="A20" s="4">
        <v>4</v>
      </c>
      <c r="B20" s="3">
        <v>34</v>
      </c>
      <c r="C20" s="4" t="s">
        <v>214</v>
      </c>
      <c r="D20" s="9" t="s">
        <v>11</v>
      </c>
      <c r="E20" s="3" t="s">
        <v>107</v>
      </c>
      <c r="F20" s="63">
        <v>28</v>
      </c>
      <c r="G20" s="17"/>
    </row>
    <row r="21" spans="1:7" x14ac:dyDescent="0.25">
      <c r="A21" s="4">
        <v>4</v>
      </c>
      <c r="B21" s="3">
        <v>34</v>
      </c>
      <c r="C21" s="4" t="s">
        <v>158</v>
      </c>
      <c r="D21" s="9" t="s">
        <v>17</v>
      </c>
      <c r="E21" s="3" t="s">
        <v>107</v>
      </c>
      <c r="F21" s="63">
        <v>28</v>
      </c>
      <c r="G21" s="17"/>
    </row>
    <row r="22" spans="1:7" x14ac:dyDescent="0.25">
      <c r="A22" s="4">
        <v>6</v>
      </c>
      <c r="B22" s="3">
        <v>33</v>
      </c>
      <c r="C22" s="4" t="s">
        <v>220</v>
      </c>
      <c r="D22" s="9" t="s">
        <v>17</v>
      </c>
      <c r="E22" s="3" t="s">
        <v>66</v>
      </c>
      <c r="F22" s="63"/>
      <c r="G22" s="17"/>
    </row>
    <row r="23" spans="1:7" x14ac:dyDescent="0.25">
      <c r="A23" s="4">
        <v>7</v>
      </c>
      <c r="B23" s="3">
        <v>32</v>
      </c>
      <c r="C23" s="4" t="s">
        <v>216</v>
      </c>
      <c r="D23" s="9" t="s">
        <v>12</v>
      </c>
      <c r="E23" s="3" t="s">
        <v>109</v>
      </c>
      <c r="F23" s="63">
        <v>26</v>
      </c>
      <c r="G23" s="17"/>
    </row>
    <row r="24" spans="1:7" x14ac:dyDescent="0.25">
      <c r="A24" s="4">
        <v>7</v>
      </c>
      <c r="B24" s="3">
        <v>32</v>
      </c>
      <c r="C24" s="4" t="s">
        <v>161</v>
      </c>
      <c r="D24" s="9" t="s">
        <v>13</v>
      </c>
      <c r="E24" s="3" t="s">
        <v>100</v>
      </c>
      <c r="F24" s="63">
        <v>28</v>
      </c>
      <c r="G24" s="17"/>
    </row>
    <row r="25" spans="1:7" x14ac:dyDescent="0.25">
      <c r="A25" s="4">
        <v>7</v>
      </c>
      <c r="B25" s="3">
        <v>32</v>
      </c>
      <c r="C25" s="4" t="s">
        <v>165</v>
      </c>
      <c r="D25" s="9" t="s">
        <v>17</v>
      </c>
      <c r="E25" s="3" t="s">
        <v>111</v>
      </c>
      <c r="F25" s="63">
        <v>28</v>
      </c>
      <c r="G25" s="17"/>
    </row>
    <row r="26" spans="1:7" x14ac:dyDescent="0.25">
      <c r="A26" s="4">
        <v>10</v>
      </c>
      <c r="B26" s="3">
        <v>31</v>
      </c>
      <c r="C26" s="4" t="s">
        <v>163</v>
      </c>
      <c r="D26" s="9" t="s">
        <v>11</v>
      </c>
      <c r="E26" s="3" t="s">
        <v>103</v>
      </c>
      <c r="F26" s="63">
        <v>28</v>
      </c>
      <c r="G26" s="17"/>
    </row>
    <row r="27" spans="1:7" x14ac:dyDescent="0.25">
      <c r="A27" s="4">
        <v>10</v>
      </c>
      <c r="B27" s="3">
        <v>31</v>
      </c>
      <c r="C27" s="4" t="s">
        <v>161</v>
      </c>
      <c r="D27" s="9" t="s">
        <v>13</v>
      </c>
      <c r="E27" s="3" t="s">
        <v>101</v>
      </c>
      <c r="F27" s="63">
        <v>27</v>
      </c>
      <c r="G27" s="17"/>
    </row>
    <row r="28" spans="1:7" x14ac:dyDescent="0.25">
      <c r="A28" s="9"/>
      <c r="B28" s="9"/>
      <c r="C28" s="4"/>
      <c r="D28" s="9"/>
      <c r="E28" s="9"/>
    </row>
    <row r="29" spans="1:7" x14ac:dyDescent="0.25">
      <c r="A29" s="8" t="s">
        <v>113</v>
      </c>
      <c r="B29" s="8"/>
      <c r="C29" s="9"/>
      <c r="D29" s="8" t="s">
        <v>20</v>
      </c>
      <c r="E29" s="11" t="s">
        <v>88</v>
      </c>
      <c r="F29" s="11" t="s">
        <v>64</v>
      </c>
    </row>
    <row r="30" spans="1:7" x14ac:dyDescent="0.25">
      <c r="A30" s="4">
        <v>1</v>
      </c>
      <c r="B30" s="3">
        <v>47</v>
      </c>
      <c r="C30" s="4" t="s">
        <v>215</v>
      </c>
      <c r="D30" s="9" t="s">
        <v>11</v>
      </c>
      <c r="E30" s="3" t="s">
        <v>110</v>
      </c>
      <c r="F30" s="63">
        <v>28</v>
      </c>
      <c r="G30" s="17"/>
    </row>
    <row r="31" spans="1:7" x14ac:dyDescent="0.25">
      <c r="A31" s="4">
        <v>2</v>
      </c>
      <c r="B31" s="3">
        <v>46</v>
      </c>
      <c r="C31" s="4" t="s">
        <v>214</v>
      </c>
      <c r="D31" s="9" t="s">
        <v>11</v>
      </c>
      <c r="E31" s="3" t="s">
        <v>107</v>
      </c>
      <c r="F31" s="63">
        <v>28</v>
      </c>
      <c r="G31" s="17"/>
    </row>
    <row r="32" spans="1:7" x14ac:dyDescent="0.25">
      <c r="A32" s="4">
        <v>3</v>
      </c>
      <c r="B32" s="3">
        <v>45</v>
      </c>
      <c r="C32" s="4" t="s">
        <v>219</v>
      </c>
      <c r="D32" s="9" t="s">
        <v>12</v>
      </c>
      <c r="E32" s="3" t="s">
        <v>107</v>
      </c>
      <c r="F32" s="63">
        <v>26</v>
      </c>
      <c r="G32" s="17"/>
    </row>
    <row r="33" spans="1:7" x14ac:dyDescent="0.25">
      <c r="A33" s="4">
        <v>4</v>
      </c>
      <c r="B33" s="3">
        <v>44</v>
      </c>
      <c r="C33" s="4" t="s">
        <v>155</v>
      </c>
      <c r="D33" s="9" t="s">
        <v>11</v>
      </c>
      <c r="E33" s="3" t="s">
        <v>110</v>
      </c>
      <c r="F33" s="63">
        <v>28</v>
      </c>
      <c r="G33" s="17"/>
    </row>
    <row r="34" spans="1:7" x14ac:dyDescent="0.25">
      <c r="A34" s="4">
        <v>5</v>
      </c>
      <c r="B34" s="3">
        <v>41</v>
      </c>
      <c r="C34" s="4" t="s">
        <v>155</v>
      </c>
      <c r="D34" s="9" t="s">
        <v>11</v>
      </c>
      <c r="E34" s="3" t="s">
        <v>107</v>
      </c>
      <c r="F34" s="63">
        <v>28</v>
      </c>
      <c r="G34" s="17"/>
    </row>
    <row r="35" spans="1:7" x14ac:dyDescent="0.25">
      <c r="A35" s="4">
        <v>6</v>
      </c>
      <c r="B35" s="3">
        <v>40</v>
      </c>
      <c r="C35" s="4" t="s">
        <v>217</v>
      </c>
      <c r="D35" s="9" t="s">
        <v>118</v>
      </c>
      <c r="E35" s="3" t="s">
        <v>106</v>
      </c>
      <c r="F35" s="63">
        <v>28</v>
      </c>
      <c r="G35" s="17"/>
    </row>
    <row r="36" spans="1:7" x14ac:dyDescent="0.25">
      <c r="A36" s="4">
        <v>6</v>
      </c>
      <c r="B36" s="3">
        <v>40</v>
      </c>
      <c r="C36" s="4" t="s">
        <v>162</v>
      </c>
      <c r="D36" s="9" t="s">
        <v>13</v>
      </c>
      <c r="E36" s="3" t="s">
        <v>100</v>
      </c>
      <c r="F36" s="63">
        <v>28</v>
      </c>
      <c r="G36" s="17"/>
    </row>
    <row r="37" spans="1:7" x14ac:dyDescent="0.25">
      <c r="A37" s="4">
        <v>6</v>
      </c>
      <c r="B37" s="3">
        <v>40</v>
      </c>
      <c r="C37" s="4" t="s">
        <v>157</v>
      </c>
      <c r="D37" s="9" t="s">
        <v>17</v>
      </c>
      <c r="E37" s="3" t="s">
        <v>104</v>
      </c>
      <c r="F37" s="63">
        <v>28</v>
      </c>
      <c r="G37" s="17"/>
    </row>
    <row r="38" spans="1:7" x14ac:dyDescent="0.25">
      <c r="A38" s="4">
        <v>9</v>
      </c>
      <c r="B38" s="3">
        <v>40</v>
      </c>
      <c r="C38" s="4" t="s">
        <v>219</v>
      </c>
      <c r="D38" s="9" t="s">
        <v>12</v>
      </c>
      <c r="E38" s="3" t="s">
        <v>110</v>
      </c>
      <c r="F38" s="63">
        <v>28</v>
      </c>
      <c r="G38" s="17"/>
    </row>
    <row r="39" spans="1:7" x14ac:dyDescent="0.25">
      <c r="A39" s="4">
        <v>10</v>
      </c>
      <c r="B39" s="3">
        <v>38</v>
      </c>
      <c r="C39" s="4" t="s">
        <v>1096</v>
      </c>
      <c r="D39" s="9" t="s">
        <v>16</v>
      </c>
      <c r="E39" s="3" t="s">
        <v>103</v>
      </c>
      <c r="F39" s="63">
        <v>28</v>
      </c>
      <c r="G39" s="17"/>
    </row>
    <row r="40" spans="1:7" x14ac:dyDescent="0.25">
      <c r="A40" s="4"/>
      <c r="B40" s="4"/>
      <c r="C40" s="4"/>
      <c r="D40" s="9"/>
      <c r="E40" s="3"/>
      <c r="G40" s="17"/>
    </row>
    <row r="41" spans="1:7" x14ac:dyDescent="0.25">
      <c r="A41" s="8" t="s">
        <v>712</v>
      </c>
      <c r="B41" s="8"/>
      <c r="C41" s="9"/>
      <c r="D41" s="8" t="s">
        <v>20</v>
      </c>
      <c r="E41" s="11" t="s">
        <v>88</v>
      </c>
      <c r="F41" s="11" t="s">
        <v>64</v>
      </c>
      <c r="G41" s="17"/>
    </row>
    <row r="42" spans="1:7" x14ac:dyDescent="0.25">
      <c r="A42" s="4">
        <v>1</v>
      </c>
      <c r="B42" s="3">
        <v>6</v>
      </c>
      <c r="C42" s="4" t="s">
        <v>233</v>
      </c>
      <c r="D42" s="9" t="s">
        <v>11</v>
      </c>
      <c r="E42" s="3" t="s">
        <v>713</v>
      </c>
      <c r="G42" s="17"/>
    </row>
    <row r="43" spans="1:7" x14ac:dyDescent="0.25">
      <c r="A43" s="4">
        <v>2</v>
      </c>
      <c r="B43" s="3">
        <v>6</v>
      </c>
      <c r="C43" s="4" t="s">
        <v>161</v>
      </c>
      <c r="D43" s="9" t="s">
        <v>13</v>
      </c>
      <c r="E43" s="3" t="s">
        <v>104</v>
      </c>
      <c r="F43" s="63">
        <v>28</v>
      </c>
      <c r="G43" s="17"/>
    </row>
    <row r="44" spans="1:7" x14ac:dyDescent="0.25">
      <c r="A44" s="4">
        <v>3</v>
      </c>
      <c r="B44" s="3">
        <v>5</v>
      </c>
      <c r="C44" s="4" t="s">
        <v>214</v>
      </c>
      <c r="D44" s="9" t="s">
        <v>11</v>
      </c>
      <c r="E44" s="3" t="s">
        <v>107</v>
      </c>
      <c r="F44" s="63">
        <v>28</v>
      </c>
      <c r="G44" s="17"/>
    </row>
    <row r="45" spans="1:7" x14ac:dyDescent="0.25">
      <c r="A45" s="4">
        <v>3</v>
      </c>
      <c r="B45" s="3">
        <v>5</v>
      </c>
      <c r="C45" s="4" t="s">
        <v>163</v>
      </c>
      <c r="D45" s="9" t="s">
        <v>11</v>
      </c>
      <c r="E45" s="3" t="s">
        <v>103</v>
      </c>
      <c r="F45" s="63">
        <v>28</v>
      </c>
      <c r="G45" s="17"/>
    </row>
    <row r="46" spans="1:7" x14ac:dyDescent="0.25">
      <c r="A46" s="4">
        <v>3</v>
      </c>
      <c r="B46" s="3">
        <v>5</v>
      </c>
      <c r="C46" s="4" t="s">
        <v>158</v>
      </c>
      <c r="D46" s="9" t="s">
        <v>17</v>
      </c>
      <c r="E46" s="3" t="s">
        <v>110</v>
      </c>
      <c r="F46" s="63">
        <v>28</v>
      </c>
      <c r="G46" s="17"/>
    </row>
    <row r="47" spans="1:7" x14ac:dyDescent="0.25">
      <c r="A47" s="4">
        <v>6</v>
      </c>
      <c r="B47" s="3">
        <v>4</v>
      </c>
      <c r="C47" s="4" t="s">
        <v>155</v>
      </c>
      <c r="D47" s="9" t="s">
        <v>11</v>
      </c>
      <c r="E47" s="3" t="s">
        <v>110</v>
      </c>
      <c r="F47" s="63">
        <v>28</v>
      </c>
      <c r="G47" s="17"/>
    </row>
    <row r="48" spans="1:7" x14ac:dyDescent="0.25">
      <c r="A48" s="4">
        <v>6</v>
      </c>
      <c r="B48" s="3">
        <v>4</v>
      </c>
      <c r="C48" s="4" t="s">
        <v>158</v>
      </c>
      <c r="D48" s="9" t="s">
        <v>17</v>
      </c>
      <c r="E48" s="3" t="s">
        <v>107</v>
      </c>
      <c r="F48" s="63">
        <v>28</v>
      </c>
      <c r="G48" s="17"/>
    </row>
    <row r="49" spans="1:7" x14ac:dyDescent="0.25">
      <c r="A49" s="4">
        <v>6</v>
      </c>
      <c r="B49" s="3">
        <v>4</v>
      </c>
      <c r="C49" s="4" t="s">
        <v>163</v>
      </c>
      <c r="D49" s="9" t="s">
        <v>11</v>
      </c>
      <c r="E49" s="3" t="s">
        <v>102</v>
      </c>
      <c r="F49" s="63">
        <v>28</v>
      </c>
      <c r="G49" s="17"/>
    </row>
    <row r="50" spans="1:7" x14ac:dyDescent="0.25">
      <c r="A50" s="4">
        <v>6</v>
      </c>
      <c r="B50" s="3">
        <v>4</v>
      </c>
      <c r="C50" s="4" t="s">
        <v>161</v>
      </c>
      <c r="D50" s="9" t="s">
        <v>13</v>
      </c>
      <c r="E50" s="3" t="s">
        <v>100</v>
      </c>
      <c r="F50" s="63">
        <v>28</v>
      </c>
      <c r="G50" s="17"/>
    </row>
    <row r="51" spans="1:7" x14ac:dyDescent="0.25">
      <c r="A51" s="4">
        <v>6</v>
      </c>
      <c r="B51" s="3">
        <v>4</v>
      </c>
      <c r="C51" s="4" t="s">
        <v>159</v>
      </c>
      <c r="D51" s="9" t="s">
        <v>12</v>
      </c>
      <c r="E51" s="3" t="s">
        <v>110</v>
      </c>
      <c r="F51" s="63">
        <v>22</v>
      </c>
      <c r="G51" s="17"/>
    </row>
    <row r="52" spans="1:7" x14ac:dyDescent="0.25">
      <c r="A52" s="4">
        <v>6</v>
      </c>
      <c r="B52" s="3">
        <v>4</v>
      </c>
      <c r="C52" s="4" t="s">
        <v>161</v>
      </c>
      <c r="D52" s="9" t="s">
        <v>13</v>
      </c>
      <c r="E52" s="3" t="s">
        <v>101</v>
      </c>
      <c r="F52" s="63">
        <v>27</v>
      </c>
      <c r="G52" s="17"/>
    </row>
    <row r="53" spans="1:7" x14ac:dyDescent="0.25">
      <c r="A53" s="4"/>
      <c r="B53" s="4"/>
      <c r="C53" s="4"/>
      <c r="D53" s="9"/>
      <c r="E53" s="3"/>
    </row>
    <row r="54" spans="1:7" ht="15.75" x14ac:dyDescent="0.25">
      <c r="A54" s="16" t="s">
        <v>77</v>
      </c>
      <c r="B54" s="16"/>
    </row>
    <row r="55" spans="1:7" x14ac:dyDescent="0.25">
      <c r="A55" s="8" t="s">
        <v>80</v>
      </c>
      <c r="B55" s="8"/>
      <c r="C55" s="9"/>
      <c r="D55" s="8" t="s">
        <v>20</v>
      </c>
      <c r="E55" s="11" t="s">
        <v>88</v>
      </c>
      <c r="F55" s="9"/>
    </row>
    <row r="56" spans="1:7" x14ac:dyDescent="0.25">
      <c r="A56" s="25">
        <v>1</v>
      </c>
      <c r="B56" s="19">
        <v>70.204166666666666</v>
      </c>
      <c r="C56" s="4" t="s">
        <v>221</v>
      </c>
      <c r="D56" s="9" t="s">
        <v>17</v>
      </c>
      <c r="E56" s="3" t="s">
        <v>103</v>
      </c>
      <c r="F56" s="9"/>
      <c r="G56" s="17"/>
    </row>
    <row r="57" spans="1:7" x14ac:dyDescent="0.25">
      <c r="A57" s="25">
        <v>2</v>
      </c>
      <c r="B57" s="19">
        <v>70.137500000000003</v>
      </c>
      <c r="C57" s="4" t="s">
        <v>222</v>
      </c>
      <c r="D57" s="9" t="s">
        <v>17</v>
      </c>
      <c r="E57" s="3" t="s">
        <v>72</v>
      </c>
      <c r="F57" s="9"/>
      <c r="G57" s="17"/>
    </row>
    <row r="58" spans="1:7" x14ac:dyDescent="0.25">
      <c r="A58" s="25">
        <v>3</v>
      </c>
      <c r="B58" s="19">
        <v>70.081944444444446</v>
      </c>
      <c r="C58" s="4" t="s">
        <v>183</v>
      </c>
      <c r="D58" s="9" t="s">
        <v>16</v>
      </c>
      <c r="E58" s="3" t="s">
        <v>103</v>
      </c>
      <c r="F58" s="9"/>
      <c r="G58" s="17"/>
    </row>
    <row r="59" spans="1:7" x14ac:dyDescent="0.25">
      <c r="A59" s="25">
        <v>4</v>
      </c>
      <c r="B59" s="19">
        <v>69.647222222222226</v>
      </c>
      <c r="C59" s="4" t="s">
        <v>141</v>
      </c>
      <c r="D59" s="9" t="s">
        <v>14</v>
      </c>
      <c r="E59" s="3" t="s">
        <v>74</v>
      </c>
      <c r="F59" s="9"/>
      <c r="G59" s="17"/>
    </row>
    <row r="60" spans="1:7" x14ac:dyDescent="0.25">
      <c r="A60" s="9"/>
      <c r="B60" s="9"/>
      <c r="C60" s="9"/>
      <c r="D60" s="9"/>
      <c r="E60" s="9"/>
      <c r="F60" s="9"/>
    </row>
    <row r="61" spans="1:7" x14ac:dyDescent="0.25">
      <c r="A61" s="8" t="s">
        <v>81</v>
      </c>
      <c r="B61" s="8"/>
      <c r="C61" s="9"/>
      <c r="D61" s="8" t="s">
        <v>20</v>
      </c>
      <c r="E61" s="11" t="s">
        <v>88</v>
      </c>
      <c r="F61" s="9"/>
    </row>
    <row r="62" spans="1:7" x14ac:dyDescent="0.25">
      <c r="A62" s="25">
        <v>1</v>
      </c>
      <c r="B62" s="3">
        <v>20</v>
      </c>
      <c r="C62" s="4" t="s">
        <v>714</v>
      </c>
      <c r="D62" s="9" t="s">
        <v>17</v>
      </c>
      <c r="E62" s="3" t="s">
        <v>673</v>
      </c>
      <c r="F62" s="9"/>
      <c r="G62" s="17"/>
    </row>
    <row r="63" spans="1:7" x14ac:dyDescent="0.25">
      <c r="A63" s="25">
        <v>2</v>
      </c>
      <c r="B63" s="3">
        <v>19</v>
      </c>
      <c r="C63" s="4" t="s">
        <v>183</v>
      </c>
      <c r="D63" s="9" t="s">
        <v>16</v>
      </c>
      <c r="E63" s="3" t="s">
        <v>103</v>
      </c>
      <c r="F63" s="9"/>
      <c r="G63" s="17"/>
    </row>
    <row r="64" spans="1:7" x14ac:dyDescent="0.25">
      <c r="A64" s="25">
        <v>2</v>
      </c>
      <c r="B64" s="3">
        <v>19</v>
      </c>
      <c r="C64" s="4" t="s">
        <v>143</v>
      </c>
      <c r="D64" s="9" t="s">
        <v>17</v>
      </c>
      <c r="E64" s="3" t="s">
        <v>69</v>
      </c>
      <c r="F64" s="9"/>
      <c r="G64" s="18"/>
    </row>
    <row r="65" spans="1:7" x14ac:dyDescent="0.25">
      <c r="A65" s="25">
        <v>2</v>
      </c>
      <c r="B65" s="3">
        <v>19</v>
      </c>
      <c r="C65" s="4" t="s">
        <v>143</v>
      </c>
      <c r="D65" s="9" t="s">
        <v>17</v>
      </c>
      <c r="E65" s="3" t="s">
        <v>63</v>
      </c>
      <c r="F65" s="9"/>
      <c r="G65" s="17"/>
    </row>
    <row r="66" spans="1:7" x14ac:dyDescent="0.25">
      <c r="A66" s="25">
        <v>5</v>
      </c>
      <c r="B66" s="3">
        <v>18</v>
      </c>
      <c r="C66" s="4" t="s">
        <v>222</v>
      </c>
      <c r="D66" s="9" t="s">
        <v>17</v>
      </c>
      <c r="E66" s="3" t="s">
        <v>72</v>
      </c>
      <c r="F66" s="9"/>
      <c r="G66" s="17"/>
    </row>
    <row r="67" spans="1:7" x14ac:dyDescent="0.25">
      <c r="A67" s="25">
        <v>5</v>
      </c>
      <c r="B67" s="3">
        <v>18</v>
      </c>
      <c r="C67" s="4" t="s">
        <v>187</v>
      </c>
      <c r="D67" s="9" t="s">
        <v>11</v>
      </c>
      <c r="E67" s="3" t="s">
        <v>67</v>
      </c>
      <c r="F67" s="9"/>
      <c r="G67" s="17"/>
    </row>
    <row r="68" spans="1:7" x14ac:dyDescent="0.25">
      <c r="A68" s="25">
        <v>5</v>
      </c>
      <c r="B68" s="3">
        <v>18</v>
      </c>
      <c r="C68" s="4" t="s">
        <v>142</v>
      </c>
      <c r="D68" s="9" t="s">
        <v>17</v>
      </c>
      <c r="E68" s="3" t="s">
        <v>62</v>
      </c>
      <c r="F68" s="9"/>
      <c r="G68" s="17"/>
    </row>
    <row r="69" spans="1:7" x14ac:dyDescent="0.25">
      <c r="A69" s="25">
        <v>5</v>
      </c>
      <c r="B69" s="3">
        <v>18</v>
      </c>
      <c r="C69" s="4" t="s">
        <v>1089</v>
      </c>
      <c r="D69" s="9" t="s">
        <v>15</v>
      </c>
      <c r="E69" s="3" t="s">
        <v>1102</v>
      </c>
      <c r="F69" s="9"/>
      <c r="G69" s="17"/>
    </row>
    <row r="70" spans="1:7" x14ac:dyDescent="0.25">
      <c r="A70" s="9"/>
      <c r="B70" s="9"/>
      <c r="C70" s="9"/>
      <c r="D70" s="9"/>
      <c r="E70" s="9"/>
      <c r="F70" s="9"/>
    </row>
    <row r="71" spans="1:7" x14ac:dyDescent="0.25">
      <c r="A71" s="8" t="s">
        <v>82</v>
      </c>
      <c r="B71" s="8"/>
      <c r="C71" s="9"/>
      <c r="D71" s="8" t="s">
        <v>20</v>
      </c>
      <c r="E71" s="11" t="s">
        <v>88</v>
      </c>
      <c r="F71" s="9"/>
    </row>
    <row r="72" spans="1:7" x14ac:dyDescent="0.25">
      <c r="A72" s="25">
        <v>1</v>
      </c>
      <c r="B72" s="3">
        <v>24</v>
      </c>
      <c r="C72" s="4" t="s">
        <v>223</v>
      </c>
      <c r="D72" s="9" t="s">
        <v>13</v>
      </c>
      <c r="E72" s="3" t="s">
        <v>102</v>
      </c>
      <c r="F72" s="9"/>
      <c r="G72" s="17"/>
    </row>
    <row r="73" spans="1:7" x14ac:dyDescent="0.25">
      <c r="A73" s="25">
        <v>2</v>
      </c>
      <c r="B73" s="3">
        <v>21</v>
      </c>
      <c r="C73" s="4" t="s">
        <v>224</v>
      </c>
      <c r="D73" s="9" t="s">
        <v>16</v>
      </c>
      <c r="E73" s="3" t="s">
        <v>75</v>
      </c>
      <c r="F73" s="9"/>
      <c r="G73" s="17"/>
    </row>
    <row r="74" spans="1:7" x14ac:dyDescent="0.25">
      <c r="A74" s="25">
        <v>3</v>
      </c>
      <c r="B74" s="3">
        <v>19</v>
      </c>
      <c r="C74" s="4" t="s">
        <v>181</v>
      </c>
      <c r="D74" s="9" t="s">
        <v>13</v>
      </c>
      <c r="E74" s="3" t="s">
        <v>68</v>
      </c>
      <c r="F74" s="9"/>
      <c r="G74" s="17"/>
    </row>
    <row r="75" spans="1:7" x14ac:dyDescent="0.25">
      <c r="A75" s="25">
        <v>3</v>
      </c>
      <c r="B75" s="3">
        <v>19</v>
      </c>
      <c r="C75" s="4" t="s">
        <v>720</v>
      </c>
      <c r="D75" s="9" t="s">
        <v>16</v>
      </c>
      <c r="E75" s="3" t="s">
        <v>673</v>
      </c>
      <c r="F75" s="9"/>
      <c r="G75" s="17"/>
    </row>
    <row r="76" spans="1:7" x14ac:dyDescent="0.25">
      <c r="A76" s="25">
        <v>5</v>
      </c>
      <c r="B76" s="3">
        <v>18</v>
      </c>
      <c r="C76" s="4" t="s">
        <v>672</v>
      </c>
      <c r="D76" s="9" t="s">
        <v>14</v>
      </c>
      <c r="E76" s="3" t="s">
        <v>673</v>
      </c>
      <c r="F76" s="9"/>
      <c r="G76" s="17"/>
    </row>
    <row r="77" spans="1:7" x14ac:dyDescent="0.25">
      <c r="A77" s="25">
        <v>6</v>
      </c>
      <c r="B77" s="3">
        <v>17</v>
      </c>
      <c r="C77" s="4" t="s">
        <v>225</v>
      </c>
      <c r="D77" s="9" t="s">
        <v>118</v>
      </c>
      <c r="E77" s="3" t="s">
        <v>111</v>
      </c>
      <c r="F77" s="9"/>
      <c r="G77" s="17"/>
    </row>
    <row r="78" spans="1:7" x14ac:dyDescent="0.25">
      <c r="A78" s="25">
        <v>6</v>
      </c>
      <c r="B78" s="3">
        <v>17</v>
      </c>
      <c r="C78" s="4" t="s">
        <v>188</v>
      </c>
      <c r="D78" s="9" t="s">
        <v>18</v>
      </c>
      <c r="E78" s="3" t="s">
        <v>73</v>
      </c>
      <c r="F78" s="9"/>
      <c r="G78" s="17"/>
    </row>
    <row r="79" spans="1:7" x14ac:dyDescent="0.25">
      <c r="A79" s="25">
        <v>6</v>
      </c>
      <c r="B79" s="3">
        <v>17</v>
      </c>
      <c r="C79" s="4" t="s">
        <v>186</v>
      </c>
      <c r="D79" s="9" t="s">
        <v>18</v>
      </c>
      <c r="E79" s="3" t="s">
        <v>70</v>
      </c>
      <c r="F79" s="9"/>
      <c r="G79" s="17"/>
    </row>
    <row r="80" spans="1:7" x14ac:dyDescent="0.25">
      <c r="A80" s="25">
        <v>6</v>
      </c>
      <c r="B80" s="57">
        <v>17</v>
      </c>
      <c r="C80" s="2" t="s">
        <v>1154</v>
      </c>
      <c r="D80" s="8" t="s">
        <v>16</v>
      </c>
      <c r="E80" s="5" t="s">
        <v>1155</v>
      </c>
      <c r="F80" s="9"/>
      <c r="G80" s="17"/>
    </row>
    <row r="81" spans="1:7" x14ac:dyDescent="0.25">
      <c r="A81" s="9"/>
      <c r="B81" s="9"/>
      <c r="C81" s="9"/>
      <c r="D81" s="9"/>
      <c r="E81" s="9"/>
      <c r="F81" s="9"/>
    </row>
    <row r="82" spans="1:7" x14ac:dyDescent="0.25">
      <c r="A82" s="8" t="s">
        <v>83</v>
      </c>
      <c r="B82" s="8"/>
      <c r="C82" s="9"/>
      <c r="D82" s="8" t="s">
        <v>20</v>
      </c>
      <c r="E82" s="11" t="s">
        <v>88</v>
      </c>
      <c r="F82" s="9"/>
    </row>
    <row r="83" spans="1:7" x14ac:dyDescent="0.25">
      <c r="A83" s="25">
        <v>1</v>
      </c>
      <c r="B83" s="3">
        <v>5</v>
      </c>
      <c r="C83" s="4" t="s">
        <v>714</v>
      </c>
      <c r="D83" s="9" t="s">
        <v>17</v>
      </c>
      <c r="E83" s="3" t="s">
        <v>673</v>
      </c>
      <c r="F83" s="9"/>
      <c r="G83" s="17"/>
    </row>
    <row r="84" spans="1:7" x14ac:dyDescent="0.25">
      <c r="A84" s="25">
        <v>1</v>
      </c>
      <c r="B84" s="3">
        <v>5</v>
      </c>
      <c r="C84" s="4" t="s">
        <v>711</v>
      </c>
      <c r="D84" s="9" t="s">
        <v>11</v>
      </c>
      <c r="E84" s="3" t="s">
        <v>673</v>
      </c>
      <c r="F84" s="9"/>
      <c r="G84" s="17"/>
    </row>
    <row r="85" spans="1:7" x14ac:dyDescent="0.25">
      <c r="A85" s="25">
        <v>1</v>
      </c>
      <c r="B85" s="3">
        <v>5</v>
      </c>
      <c r="C85" s="4" t="s">
        <v>714</v>
      </c>
      <c r="D85" s="9" t="s">
        <v>17</v>
      </c>
      <c r="E85" s="3" t="s">
        <v>770</v>
      </c>
      <c r="F85" s="9"/>
      <c r="G85" s="17"/>
    </row>
    <row r="86" spans="1:7" x14ac:dyDescent="0.25">
      <c r="A86" s="25">
        <v>4</v>
      </c>
      <c r="B86" s="3">
        <v>4</v>
      </c>
      <c r="C86" s="4" t="s">
        <v>136</v>
      </c>
      <c r="D86" s="9" t="s">
        <v>11</v>
      </c>
      <c r="E86" s="3" t="s">
        <v>66</v>
      </c>
      <c r="F86" s="9"/>
      <c r="G86" s="17"/>
    </row>
    <row r="87" spans="1:7" x14ac:dyDescent="0.25">
      <c r="A87" s="25">
        <v>4</v>
      </c>
      <c r="B87" s="3">
        <v>4</v>
      </c>
      <c r="C87" s="4" t="s">
        <v>137</v>
      </c>
      <c r="D87" s="9" t="s">
        <v>11</v>
      </c>
      <c r="E87" s="3" t="s">
        <v>84</v>
      </c>
      <c r="F87" s="9"/>
      <c r="G87" s="18"/>
    </row>
    <row r="88" spans="1:7" x14ac:dyDescent="0.25">
      <c r="A88" s="9">
        <v>4</v>
      </c>
      <c r="B88" s="3">
        <v>4</v>
      </c>
      <c r="C88" s="4" t="s">
        <v>137</v>
      </c>
      <c r="D88" s="9" t="s">
        <v>11</v>
      </c>
      <c r="E88" s="3" t="s">
        <v>65</v>
      </c>
      <c r="F88" s="9"/>
      <c r="G88" s="18"/>
    </row>
    <row r="89" spans="1:7" x14ac:dyDescent="0.25">
      <c r="A89" s="9">
        <v>4</v>
      </c>
      <c r="B89" s="3">
        <v>4</v>
      </c>
      <c r="C89" s="4" t="s">
        <v>145</v>
      </c>
      <c r="D89" s="9" t="s">
        <v>11</v>
      </c>
      <c r="E89" s="3" t="s">
        <v>69</v>
      </c>
      <c r="F89" s="9"/>
      <c r="G89" s="18"/>
    </row>
    <row r="90" spans="1:7" x14ac:dyDescent="0.25">
      <c r="A90" s="9">
        <v>4</v>
      </c>
      <c r="B90" s="3">
        <v>4</v>
      </c>
      <c r="C90" s="4" t="s">
        <v>143</v>
      </c>
      <c r="D90" s="9" t="s">
        <v>17</v>
      </c>
      <c r="E90" s="3" t="s">
        <v>63</v>
      </c>
      <c r="F90" s="9"/>
      <c r="G90" s="18"/>
    </row>
    <row r="91" spans="1:7" x14ac:dyDescent="0.25">
      <c r="A91" s="9">
        <v>4</v>
      </c>
      <c r="B91" s="3">
        <v>4</v>
      </c>
      <c r="C91" s="4" t="s">
        <v>144</v>
      </c>
      <c r="D91" s="9" t="s">
        <v>12</v>
      </c>
      <c r="E91" s="3" t="s">
        <v>63</v>
      </c>
      <c r="F91" s="9"/>
      <c r="G91" s="18"/>
    </row>
    <row r="92" spans="1:7" x14ac:dyDescent="0.25">
      <c r="A92" s="9">
        <v>4</v>
      </c>
      <c r="B92" s="3">
        <v>4</v>
      </c>
      <c r="C92" s="4" t="s">
        <v>699</v>
      </c>
      <c r="D92" s="9" t="s">
        <v>12</v>
      </c>
      <c r="E92" s="3" t="s">
        <v>673</v>
      </c>
      <c r="F92" s="9"/>
      <c r="G92" s="18"/>
    </row>
    <row r="93" spans="1:7" x14ac:dyDescent="0.25">
      <c r="A93" s="9">
        <v>4</v>
      </c>
      <c r="B93" s="3">
        <v>4</v>
      </c>
      <c r="C93" s="4" t="s">
        <v>856</v>
      </c>
      <c r="D93" s="9" t="s">
        <v>18</v>
      </c>
      <c r="E93" s="3" t="s">
        <v>836</v>
      </c>
      <c r="F93" s="9"/>
      <c r="G93" s="18"/>
    </row>
    <row r="94" spans="1:7" x14ac:dyDescent="0.25">
      <c r="A94" s="9">
        <v>4</v>
      </c>
      <c r="B94" s="3">
        <v>4</v>
      </c>
      <c r="C94" s="4" t="s">
        <v>1089</v>
      </c>
      <c r="D94" s="9" t="s">
        <v>15</v>
      </c>
      <c r="E94" s="3" t="s">
        <v>1102</v>
      </c>
      <c r="F94" s="9"/>
      <c r="G94" s="18"/>
    </row>
    <row r="95" spans="1:7" x14ac:dyDescent="0.25">
      <c r="A95" s="9">
        <v>4</v>
      </c>
      <c r="B95" s="57">
        <v>4</v>
      </c>
      <c r="C95" s="2" t="s">
        <v>1089</v>
      </c>
      <c r="D95" s="8" t="s">
        <v>15</v>
      </c>
      <c r="E95" s="5" t="s">
        <v>1155</v>
      </c>
      <c r="F95" s="9"/>
      <c r="G95" s="18"/>
    </row>
    <row r="96" spans="1:7" x14ac:dyDescent="0.25">
      <c r="A96" s="9"/>
      <c r="B96" s="9"/>
      <c r="C96" s="2"/>
      <c r="D96" s="5"/>
      <c r="E96" s="5"/>
      <c r="F96" s="9"/>
    </row>
    <row r="97" spans="1:11" x14ac:dyDescent="0.25">
      <c r="A97" s="30" t="s">
        <v>702</v>
      </c>
      <c r="B97" s="30"/>
      <c r="C97" s="9"/>
      <c r="D97" s="9"/>
      <c r="E97" s="9"/>
      <c r="G97" s="9"/>
      <c r="H97" s="9"/>
      <c r="I97" s="9"/>
      <c r="J97" s="9"/>
      <c r="K97" s="9"/>
    </row>
    <row r="98" spans="1:11" x14ac:dyDescent="0.25">
      <c r="A98" s="4">
        <v>1</v>
      </c>
      <c r="B98" s="26">
        <v>3</v>
      </c>
      <c r="C98" s="4" t="s">
        <v>139</v>
      </c>
      <c r="D98" s="9" t="s">
        <v>11</v>
      </c>
      <c r="E98" s="3" t="s">
        <v>62</v>
      </c>
      <c r="F98" s="9" t="s">
        <v>706</v>
      </c>
      <c r="G98" s="9"/>
      <c r="H98" s="9"/>
      <c r="I98" s="9"/>
      <c r="J98" s="9"/>
      <c r="K98" s="9"/>
    </row>
    <row r="99" spans="1:11" x14ac:dyDescent="0.25">
      <c r="A99" s="4"/>
      <c r="B99" s="26"/>
      <c r="C99" s="4"/>
      <c r="D99" s="9"/>
      <c r="E99" s="29" t="s">
        <v>227</v>
      </c>
      <c r="F99" s="9"/>
      <c r="G99" s="9"/>
      <c r="H99" s="9"/>
      <c r="I99" s="9"/>
      <c r="J99" s="9"/>
      <c r="K99" s="9"/>
    </row>
    <row r="100" spans="1:11" x14ac:dyDescent="0.25">
      <c r="A100" s="4">
        <v>1</v>
      </c>
      <c r="B100" s="26">
        <v>3</v>
      </c>
      <c r="C100" s="9" t="s">
        <v>700</v>
      </c>
      <c r="D100" s="9" t="s">
        <v>12</v>
      </c>
      <c r="E100" s="26" t="s">
        <v>71</v>
      </c>
      <c r="F100" s="9" t="s">
        <v>703</v>
      </c>
      <c r="G100" s="9"/>
      <c r="H100" s="31"/>
      <c r="I100" s="9"/>
      <c r="J100" s="9"/>
      <c r="K100" s="9"/>
    </row>
    <row r="101" spans="1:11" x14ac:dyDescent="0.25">
      <c r="A101" s="4">
        <v>1</v>
      </c>
      <c r="B101" s="26">
        <v>3</v>
      </c>
      <c r="C101" s="4" t="s">
        <v>699</v>
      </c>
      <c r="D101" s="9" t="s">
        <v>12</v>
      </c>
      <c r="E101" s="3" t="s">
        <v>673</v>
      </c>
      <c r="F101" s="9" t="s">
        <v>704</v>
      </c>
      <c r="G101" s="9"/>
      <c r="H101" s="31"/>
      <c r="I101" s="9"/>
      <c r="J101" s="9"/>
      <c r="K101" s="9"/>
    </row>
    <row r="102" spans="1:11" x14ac:dyDescent="0.25">
      <c r="A102" s="4">
        <v>1</v>
      </c>
      <c r="B102" s="26">
        <v>3</v>
      </c>
      <c r="C102" s="4" t="s">
        <v>714</v>
      </c>
      <c r="D102" s="9" t="s">
        <v>17</v>
      </c>
      <c r="E102" s="3" t="s">
        <v>673</v>
      </c>
      <c r="F102" s="9" t="s">
        <v>721</v>
      </c>
      <c r="G102" s="9"/>
      <c r="H102" s="31"/>
      <c r="I102" s="9"/>
      <c r="J102" s="9"/>
      <c r="K102" s="9"/>
    </row>
    <row r="103" spans="1:11" x14ac:dyDescent="0.25">
      <c r="A103" s="4">
        <v>1</v>
      </c>
      <c r="B103" s="26">
        <v>3</v>
      </c>
      <c r="C103" s="4" t="s">
        <v>856</v>
      </c>
      <c r="D103" s="9" t="s">
        <v>18</v>
      </c>
      <c r="E103" s="3" t="s">
        <v>836</v>
      </c>
      <c r="F103" s="9" t="s">
        <v>857</v>
      </c>
      <c r="G103" s="9"/>
      <c r="H103" s="31"/>
      <c r="I103" s="9"/>
      <c r="J103" s="9"/>
      <c r="K103" s="9"/>
    </row>
    <row r="104" spans="1:1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 x14ac:dyDescent="0.25">
      <c r="A105" s="30" t="s">
        <v>190</v>
      </c>
      <c r="B105" s="30"/>
      <c r="C105" s="9"/>
      <c r="D105" s="9"/>
      <c r="E105" s="9"/>
      <c r="F105" s="9"/>
      <c r="G105" s="9"/>
      <c r="H105" s="30"/>
      <c r="I105" s="9"/>
      <c r="J105" s="9"/>
      <c r="K105" s="9"/>
    </row>
    <row r="106" spans="1:11" x14ac:dyDescent="0.25">
      <c r="A106" s="31">
        <v>1</v>
      </c>
      <c r="B106" s="42">
        <v>11.161805555555555</v>
      </c>
      <c r="C106" s="4" t="s">
        <v>714</v>
      </c>
      <c r="D106" s="9" t="s">
        <v>17</v>
      </c>
      <c r="E106" s="3" t="s">
        <v>673</v>
      </c>
      <c r="F106" s="9" t="s">
        <v>727</v>
      </c>
      <c r="G106" s="9"/>
      <c r="H106" s="30"/>
      <c r="I106" s="9"/>
      <c r="J106" s="9"/>
      <c r="K106" s="9"/>
    </row>
    <row r="107" spans="1:11" x14ac:dyDescent="0.25">
      <c r="A107" s="4">
        <v>2</v>
      </c>
      <c r="B107" s="42">
        <v>10.627083333333333</v>
      </c>
      <c r="C107" s="9" t="s">
        <v>700</v>
      </c>
      <c r="D107" s="9" t="s">
        <v>12</v>
      </c>
      <c r="E107" s="26" t="s">
        <v>71</v>
      </c>
      <c r="F107" s="9" t="s">
        <v>701</v>
      </c>
      <c r="G107" s="9"/>
      <c r="H107" s="30"/>
      <c r="I107" s="9"/>
      <c r="J107" s="9"/>
      <c r="K107" s="9"/>
    </row>
    <row r="108" spans="1:11" x14ac:dyDescent="0.25">
      <c r="A108" s="4">
        <v>3</v>
      </c>
      <c r="B108" s="42">
        <v>9.4909722222222221</v>
      </c>
      <c r="C108" s="9" t="s">
        <v>856</v>
      </c>
      <c r="D108" s="9" t="s">
        <v>18</v>
      </c>
      <c r="E108" s="26" t="s">
        <v>836</v>
      </c>
      <c r="F108" s="9" t="s">
        <v>858</v>
      </c>
      <c r="G108" s="9"/>
      <c r="H108" s="30"/>
      <c r="I108" s="9"/>
      <c r="J108" s="9"/>
      <c r="K108" s="9"/>
    </row>
    <row r="109" spans="1:11" x14ac:dyDescent="0.25">
      <c r="A109">
        <v>4</v>
      </c>
      <c r="B109" s="42">
        <v>9.2111111111111104</v>
      </c>
      <c r="C109" s="4" t="s">
        <v>139</v>
      </c>
      <c r="D109" s="9" t="s">
        <v>11</v>
      </c>
      <c r="E109" s="3" t="s">
        <v>62</v>
      </c>
      <c r="F109" s="9" t="s">
        <v>226</v>
      </c>
      <c r="G109" s="9"/>
      <c r="H109" s="9"/>
      <c r="I109" s="9"/>
      <c r="J109" s="9"/>
      <c r="K109" s="9"/>
    </row>
    <row r="110" spans="1:11" x14ac:dyDescent="0.25">
      <c r="A110" s="22"/>
      <c r="B110" s="22"/>
      <c r="C110" s="22"/>
      <c r="D110" s="9"/>
      <c r="E110" s="29" t="s">
        <v>227</v>
      </c>
      <c r="F110" s="9"/>
      <c r="G110" s="9"/>
      <c r="H110" s="30"/>
      <c r="I110" s="9"/>
      <c r="J110" s="9"/>
      <c r="K110" s="9"/>
    </row>
    <row r="111" spans="1:11" x14ac:dyDescent="0.25">
      <c r="A111" s="22"/>
      <c r="B111" s="22"/>
      <c r="C111" s="22"/>
      <c r="D111" s="9"/>
      <c r="E111" s="29"/>
      <c r="F111" s="9"/>
      <c r="G111" s="9"/>
      <c r="H111" s="30"/>
      <c r="I111" s="9"/>
      <c r="J111" s="9"/>
      <c r="K111" s="9"/>
    </row>
    <row r="112" spans="1:11" x14ac:dyDescent="0.25">
      <c r="A112" s="30" t="s">
        <v>705</v>
      </c>
      <c r="B112" s="30"/>
      <c r="C112" s="9"/>
      <c r="D112" s="9"/>
      <c r="E112" s="9"/>
      <c r="F112" s="9"/>
      <c r="G112" s="9"/>
      <c r="H112" s="30"/>
      <c r="I112" s="9"/>
      <c r="J112" s="9"/>
      <c r="K112" s="9"/>
    </row>
    <row r="113" spans="1:11" x14ac:dyDescent="0.25">
      <c r="A113" s="4">
        <v>1</v>
      </c>
      <c r="B113" s="26">
        <v>5</v>
      </c>
      <c r="C113" s="4" t="s">
        <v>139</v>
      </c>
      <c r="D113" s="9" t="s">
        <v>11</v>
      </c>
      <c r="E113" s="3" t="s">
        <v>62</v>
      </c>
      <c r="F113" s="9" t="s">
        <v>228</v>
      </c>
      <c r="G113" s="9"/>
      <c r="H113" s="30"/>
      <c r="I113" s="9"/>
      <c r="J113" s="9"/>
      <c r="K113" s="9"/>
    </row>
    <row r="114" spans="1:11" x14ac:dyDescent="0.25">
      <c r="A114" s="22"/>
      <c r="B114" s="22"/>
      <c r="C114" s="22"/>
      <c r="D114" s="9"/>
      <c r="E114" s="29"/>
      <c r="F114" s="9"/>
      <c r="G114" s="9"/>
      <c r="H114" s="30"/>
      <c r="I114" s="9"/>
      <c r="J114" s="9"/>
      <c r="K114" s="9"/>
    </row>
    <row r="115" spans="1:11" x14ac:dyDescent="0.25">
      <c r="A115" s="30" t="s">
        <v>191</v>
      </c>
      <c r="B115" s="30"/>
      <c r="C115" s="22"/>
      <c r="D115" s="9"/>
      <c r="E115" s="29"/>
      <c r="F115" s="9"/>
      <c r="G115" s="9"/>
      <c r="H115" s="31"/>
      <c r="I115" s="9"/>
      <c r="J115" s="9"/>
      <c r="K115" s="9"/>
    </row>
    <row r="116" spans="1:11" x14ac:dyDescent="0.25">
      <c r="A116" s="4">
        <v>1</v>
      </c>
      <c r="B116" s="42">
        <v>14.379166666666668</v>
      </c>
      <c r="C116" s="4" t="s">
        <v>139</v>
      </c>
      <c r="D116" s="9" t="s">
        <v>11</v>
      </c>
      <c r="E116" s="3" t="s">
        <v>62</v>
      </c>
      <c r="F116" s="9" t="s">
        <v>229</v>
      </c>
      <c r="G116" s="9"/>
      <c r="H116" s="9"/>
      <c r="I116" s="9"/>
      <c r="J116" s="9"/>
      <c r="K116" s="9"/>
    </row>
    <row r="118" spans="1:11" ht="15.75" x14ac:dyDescent="0.25">
      <c r="A118" s="16" t="s">
        <v>20</v>
      </c>
      <c r="B118" s="16"/>
    </row>
    <row r="119" spans="1:11" ht="15" customHeight="1" x14ac:dyDescent="0.25">
      <c r="A119" s="30" t="s">
        <v>90</v>
      </c>
      <c r="B119" s="30"/>
      <c r="C119" s="9"/>
      <c r="D119" s="5" t="s">
        <v>88</v>
      </c>
      <c r="E119" s="11" t="s">
        <v>64</v>
      </c>
      <c r="F119" s="9"/>
      <c r="G119" s="9"/>
      <c r="H119" s="9"/>
      <c r="I119" s="9"/>
      <c r="J119" s="9"/>
    </row>
    <row r="120" spans="1:11" ht="15" customHeight="1" x14ac:dyDescent="0.25">
      <c r="A120" s="9">
        <v>1</v>
      </c>
      <c r="B120" s="29">
        <v>54</v>
      </c>
      <c r="C120" s="22" t="s">
        <v>11</v>
      </c>
      <c r="D120" s="29" t="s">
        <v>84</v>
      </c>
      <c r="E120" s="26">
        <v>28</v>
      </c>
      <c r="F120" s="22"/>
      <c r="G120" s="9"/>
      <c r="H120" s="9"/>
      <c r="I120" s="9"/>
      <c r="J120" s="9"/>
    </row>
    <row r="121" spans="1:11" ht="15" customHeight="1" x14ac:dyDescent="0.25">
      <c r="A121" s="9">
        <v>2</v>
      </c>
      <c r="B121" s="29">
        <v>52</v>
      </c>
      <c r="C121" s="22" t="s">
        <v>11</v>
      </c>
      <c r="D121" s="29" t="s">
        <v>85</v>
      </c>
      <c r="E121" s="26">
        <v>28</v>
      </c>
      <c r="F121" s="22"/>
      <c r="G121" s="9"/>
      <c r="H121" s="9"/>
      <c r="I121" s="9"/>
      <c r="J121" s="9"/>
    </row>
    <row r="122" spans="1:11" ht="15" customHeight="1" x14ac:dyDescent="0.25">
      <c r="A122" s="9">
        <v>3</v>
      </c>
      <c r="B122" s="29">
        <v>51</v>
      </c>
      <c r="C122" s="22" t="s">
        <v>11</v>
      </c>
      <c r="D122" s="29" t="s">
        <v>76</v>
      </c>
      <c r="E122" s="26">
        <v>28</v>
      </c>
      <c r="F122" s="22"/>
      <c r="G122" s="9"/>
      <c r="H122" s="9"/>
      <c r="I122" s="9"/>
      <c r="J122" s="9"/>
    </row>
    <row r="123" spans="1:11" ht="15" customHeight="1" x14ac:dyDescent="0.25">
      <c r="A123" s="9">
        <v>4</v>
      </c>
      <c r="B123" s="29">
        <v>50</v>
      </c>
      <c r="C123" s="22" t="s">
        <v>11</v>
      </c>
      <c r="D123" s="29" t="s">
        <v>73</v>
      </c>
      <c r="E123" s="26">
        <v>28</v>
      </c>
      <c r="F123" s="22"/>
      <c r="G123" s="9"/>
      <c r="H123" s="9"/>
      <c r="I123" s="9"/>
      <c r="J123" s="9"/>
    </row>
    <row r="124" spans="1:11" ht="15" customHeight="1" x14ac:dyDescent="0.25">
      <c r="A124" s="9">
        <v>4</v>
      </c>
      <c r="B124" s="29">
        <v>50</v>
      </c>
      <c r="C124" s="22" t="s">
        <v>17</v>
      </c>
      <c r="D124" s="29" t="s">
        <v>673</v>
      </c>
      <c r="E124" s="26">
        <v>28</v>
      </c>
      <c r="F124" s="22"/>
      <c r="G124" s="9"/>
      <c r="H124" s="9"/>
      <c r="I124" s="9"/>
      <c r="J124" s="9"/>
    </row>
    <row r="125" spans="1:11" ht="15" customHeight="1" x14ac:dyDescent="0.25">
      <c r="A125" s="9">
        <v>4</v>
      </c>
      <c r="B125" s="29">
        <v>50</v>
      </c>
      <c r="C125" s="22" t="s">
        <v>12</v>
      </c>
      <c r="D125" s="29" t="s">
        <v>1041</v>
      </c>
      <c r="E125" s="26">
        <v>28</v>
      </c>
      <c r="F125" s="22"/>
      <c r="G125" s="9"/>
      <c r="H125" s="9"/>
      <c r="I125" s="9"/>
      <c r="J125" s="9"/>
    </row>
    <row r="126" spans="1:11" ht="15" customHeight="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</row>
    <row r="127" spans="1:11" ht="15" customHeight="1" x14ac:dyDescent="0.25">
      <c r="A127" s="30" t="s">
        <v>87</v>
      </c>
      <c r="B127" s="30"/>
      <c r="C127" s="9"/>
      <c r="D127" s="5" t="s">
        <v>88</v>
      </c>
      <c r="E127" s="5" t="s">
        <v>64</v>
      </c>
      <c r="F127" s="9"/>
      <c r="G127" s="9"/>
      <c r="H127" s="9"/>
      <c r="I127" s="9"/>
      <c r="J127" s="9"/>
    </row>
    <row r="128" spans="1:11" ht="15" customHeight="1" x14ac:dyDescent="0.25">
      <c r="A128" s="9">
        <v>1</v>
      </c>
      <c r="B128" s="29">
        <v>26</v>
      </c>
      <c r="C128" s="22" t="s">
        <v>11</v>
      </c>
      <c r="D128" s="29" t="s">
        <v>84</v>
      </c>
      <c r="E128" s="29">
        <v>28</v>
      </c>
      <c r="F128" s="22"/>
      <c r="G128" s="9"/>
      <c r="H128" s="9"/>
      <c r="I128" s="9"/>
      <c r="J128" s="9"/>
    </row>
    <row r="129" spans="1:10" ht="15" customHeight="1" x14ac:dyDescent="0.25">
      <c r="A129" s="9">
        <v>2</v>
      </c>
      <c r="B129" s="29">
        <v>25</v>
      </c>
      <c r="C129" s="22" t="s">
        <v>11</v>
      </c>
      <c r="D129" s="29" t="s">
        <v>85</v>
      </c>
      <c r="E129" s="29">
        <v>28</v>
      </c>
      <c r="F129" s="22"/>
      <c r="G129" s="9"/>
      <c r="H129" s="9"/>
      <c r="I129" s="9"/>
      <c r="J129" s="9"/>
    </row>
    <row r="130" spans="1:10" ht="15" customHeight="1" x14ac:dyDescent="0.25">
      <c r="A130" s="9">
        <v>2</v>
      </c>
      <c r="B130" s="29">
        <v>25</v>
      </c>
      <c r="C130" s="22" t="s">
        <v>11</v>
      </c>
      <c r="D130" s="29" t="s">
        <v>76</v>
      </c>
      <c r="E130" s="29">
        <v>28</v>
      </c>
      <c r="F130" s="33"/>
      <c r="G130" s="9"/>
      <c r="H130" s="9"/>
      <c r="I130" s="9"/>
      <c r="J130" s="9"/>
    </row>
    <row r="131" spans="1:10" ht="15" customHeight="1" x14ac:dyDescent="0.25">
      <c r="A131" s="9">
        <v>2</v>
      </c>
      <c r="B131" s="29">
        <v>25</v>
      </c>
      <c r="C131" s="22" t="s">
        <v>17</v>
      </c>
      <c r="D131" s="29" t="s">
        <v>673</v>
      </c>
      <c r="E131" s="26">
        <v>28</v>
      </c>
      <c r="F131" s="33"/>
      <c r="G131" s="9"/>
      <c r="H131" s="9"/>
      <c r="I131" s="9"/>
      <c r="J131" s="9"/>
    </row>
    <row r="132" spans="1:10" ht="15" customHeight="1" x14ac:dyDescent="0.25">
      <c r="A132" s="9">
        <v>2</v>
      </c>
      <c r="B132" s="29">
        <v>25</v>
      </c>
      <c r="C132" s="22" t="s">
        <v>12</v>
      </c>
      <c r="D132" s="29" t="s">
        <v>1041</v>
      </c>
      <c r="E132" s="26">
        <v>28</v>
      </c>
      <c r="F132" s="33"/>
      <c r="G132" s="9"/>
      <c r="H132" s="9"/>
      <c r="I132" s="9"/>
      <c r="J132" s="9"/>
    </row>
    <row r="133" spans="1:10" ht="15" customHeight="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</row>
    <row r="134" spans="1:10" ht="15" customHeight="1" x14ac:dyDescent="0.25">
      <c r="A134" s="30" t="s">
        <v>91</v>
      </c>
      <c r="B134" s="30"/>
      <c r="C134" s="9"/>
      <c r="D134" s="9"/>
      <c r="E134" s="9"/>
      <c r="F134" s="9"/>
      <c r="G134" s="9"/>
      <c r="H134" s="9"/>
      <c r="I134" s="9"/>
      <c r="J134" s="9"/>
    </row>
    <row r="135" spans="1:10" ht="15" customHeight="1" x14ac:dyDescent="0.25">
      <c r="A135" s="9"/>
      <c r="B135" s="29">
        <v>3</v>
      </c>
      <c r="C135" s="31" t="s">
        <v>11</v>
      </c>
      <c r="D135" s="9"/>
      <c r="E135" s="29" t="s">
        <v>62</v>
      </c>
      <c r="F135" s="9" t="s">
        <v>230</v>
      </c>
      <c r="G135" s="9"/>
      <c r="H135" s="9"/>
      <c r="I135" s="9"/>
      <c r="J135" s="9"/>
    </row>
    <row r="136" spans="1:10" ht="15" customHeight="1" x14ac:dyDescent="0.25">
      <c r="A136" s="9"/>
      <c r="B136" s="3">
        <v>3</v>
      </c>
      <c r="C136" s="4" t="s">
        <v>18</v>
      </c>
      <c r="D136" s="9"/>
      <c r="E136" s="29" t="s">
        <v>836</v>
      </c>
      <c r="F136" s="9" t="s">
        <v>857</v>
      </c>
      <c r="G136" s="9"/>
      <c r="H136" s="9"/>
      <c r="I136" s="9"/>
      <c r="J136" s="9"/>
    </row>
    <row r="137" spans="1:10" ht="15" customHeight="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</row>
    <row r="138" spans="1:10" ht="15" customHeight="1" x14ac:dyDescent="0.25">
      <c r="A138" s="30" t="s">
        <v>93</v>
      </c>
      <c r="B138" s="30"/>
      <c r="C138" s="9"/>
      <c r="D138" s="9"/>
      <c r="E138" s="9"/>
      <c r="F138" s="9"/>
      <c r="G138" s="9"/>
      <c r="H138" s="9"/>
      <c r="I138" s="9"/>
      <c r="J138" s="9"/>
    </row>
    <row r="139" spans="1:10" ht="15" customHeight="1" x14ac:dyDescent="0.25">
      <c r="A139" s="30"/>
      <c r="B139" s="42">
        <v>11.161805555555555</v>
      </c>
      <c r="C139" s="4" t="s">
        <v>17</v>
      </c>
      <c r="D139" s="9"/>
      <c r="E139" s="3" t="s">
        <v>673</v>
      </c>
      <c r="F139" s="9" t="s">
        <v>727</v>
      </c>
      <c r="G139" s="9"/>
      <c r="H139" s="9"/>
      <c r="I139" s="9"/>
      <c r="J139" s="9"/>
    </row>
    <row r="140" spans="1:10" ht="15" customHeight="1" x14ac:dyDescent="0.25">
      <c r="A140" s="30"/>
      <c r="B140" s="42">
        <v>9.4909722222222221</v>
      </c>
      <c r="C140" s="4" t="s">
        <v>18</v>
      </c>
      <c r="D140" s="9"/>
      <c r="E140" s="3" t="s">
        <v>836</v>
      </c>
      <c r="F140" s="9" t="s">
        <v>863</v>
      </c>
      <c r="G140" s="9"/>
      <c r="H140" s="9"/>
      <c r="I140" s="9"/>
      <c r="J140" s="9"/>
    </row>
    <row r="141" spans="1:10" ht="15" customHeight="1" x14ac:dyDescent="0.25">
      <c r="A141" s="9"/>
      <c r="B141" s="32">
        <v>9.1645833333333329</v>
      </c>
      <c r="C141" s="31" t="s">
        <v>11</v>
      </c>
      <c r="D141" s="9"/>
      <c r="E141" s="29" t="s">
        <v>62</v>
      </c>
      <c r="F141" s="9" t="s">
        <v>231</v>
      </c>
      <c r="G141" s="9"/>
      <c r="H141" s="9"/>
      <c r="I141" s="9"/>
      <c r="J141" s="9"/>
    </row>
    <row r="142" spans="1:10" ht="15" customHeight="1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</row>
    <row r="143" spans="1:10" ht="15" customHeight="1" x14ac:dyDescent="0.25">
      <c r="A143" s="8" t="s">
        <v>196</v>
      </c>
      <c r="B143" s="8"/>
      <c r="C143" s="9"/>
      <c r="D143" s="5" t="s">
        <v>88</v>
      </c>
      <c r="E143" s="5" t="s">
        <v>64</v>
      </c>
      <c r="F143" s="9"/>
    </row>
    <row r="144" spans="1:10" ht="15" customHeight="1" x14ac:dyDescent="0.25">
      <c r="A144" s="9"/>
      <c r="B144" s="3">
        <v>4</v>
      </c>
      <c r="C144" s="4" t="s">
        <v>17</v>
      </c>
      <c r="D144" s="3" t="s">
        <v>197</v>
      </c>
      <c r="E144" s="26">
        <v>18</v>
      </c>
      <c r="F144" s="9"/>
    </row>
    <row r="145" spans="1:6" ht="15" customHeight="1" x14ac:dyDescent="0.25">
      <c r="A145" s="9"/>
      <c r="B145" s="3">
        <v>4</v>
      </c>
      <c r="C145" s="4" t="s">
        <v>118</v>
      </c>
      <c r="D145" s="3" t="s">
        <v>103</v>
      </c>
      <c r="E145" s="26">
        <v>28</v>
      </c>
      <c r="F145" s="9"/>
    </row>
    <row r="146" spans="1:6" ht="15" customHeight="1" x14ac:dyDescent="0.25">
      <c r="A146" s="9"/>
      <c r="B146" s="3">
        <v>4</v>
      </c>
      <c r="C146" s="4" t="s">
        <v>13</v>
      </c>
      <c r="D146" s="3" t="s">
        <v>102</v>
      </c>
      <c r="E146" s="26">
        <v>28</v>
      </c>
      <c r="F146" s="9"/>
    </row>
    <row r="147" spans="1:6" ht="15" customHeight="1" x14ac:dyDescent="0.25">
      <c r="A147" s="9"/>
      <c r="B147" s="9"/>
      <c r="C147" s="9"/>
      <c r="D147" s="9"/>
      <c r="E147" s="9"/>
      <c r="F147" s="9"/>
    </row>
    <row r="148" spans="1:6" ht="15" customHeight="1" x14ac:dyDescent="0.25">
      <c r="A148" s="8" t="s">
        <v>94</v>
      </c>
      <c r="B148" s="8"/>
      <c r="C148" s="9"/>
      <c r="D148" s="5" t="s">
        <v>88</v>
      </c>
      <c r="E148" s="11" t="s">
        <v>64</v>
      </c>
      <c r="F148" s="9"/>
    </row>
    <row r="149" spans="1:6" ht="15" customHeight="1" x14ac:dyDescent="0.25">
      <c r="A149" s="9"/>
      <c r="B149" s="3">
        <v>26</v>
      </c>
      <c r="C149" s="4" t="s">
        <v>13</v>
      </c>
      <c r="D149" s="3" t="s">
        <v>62</v>
      </c>
      <c r="E149" s="26">
        <v>28</v>
      </c>
      <c r="F149" s="4"/>
    </row>
    <row r="150" spans="1:6" ht="15" customHeight="1" x14ac:dyDescent="0.25">
      <c r="A150" s="9"/>
      <c r="B150" s="3">
        <v>25</v>
      </c>
      <c r="C150" s="4" t="s">
        <v>13</v>
      </c>
      <c r="D150" s="3" t="s">
        <v>110</v>
      </c>
      <c r="E150" s="26">
        <v>28</v>
      </c>
      <c r="F150" s="4"/>
    </row>
    <row r="151" spans="1:6" ht="15" customHeight="1" x14ac:dyDescent="0.25">
      <c r="A151" s="9"/>
      <c r="B151" s="3">
        <v>25</v>
      </c>
      <c r="C151" s="4" t="s">
        <v>13</v>
      </c>
      <c r="D151" s="3" t="s">
        <v>102</v>
      </c>
      <c r="E151" s="26">
        <v>28</v>
      </c>
      <c r="F151" s="4"/>
    </row>
    <row r="152" spans="1:6" ht="15" customHeight="1" x14ac:dyDescent="0.25">
      <c r="A152" s="9"/>
      <c r="B152" s="3">
        <v>25</v>
      </c>
      <c r="C152" s="4" t="s">
        <v>118</v>
      </c>
      <c r="D152" s="3" t="s">
        <v>103</v>
      </c>
      <c r="E152" s="26">
        <v>28</v>
      </c>
      <c r="F152" s="4"/>
    </row>
    <row r="153" spans="1:6" ht="15" customHeight="1" x14ac:dyDescent="0.25">
      <c r="A153" s="9"/>
      <c r="B153" s="3">
        <v>25</v>
      </c>
      <c r="C153" s="4" t="s">
        <v>16</v>
      </c>
      <c r="D153" s="3" t="s">
        <v>63</v>
      </c>
      <c r="E153" s="26">
        <v>28</v>
      </c>
      <c r="F153" s="4"/>
    </row>
    <row r="154" spans="1:6" ht="15" customHeight="1" x14ac:dyDescent="0.25">
      <c r="A154" s="9"/>
      <c r="B154" s="3">
        <v>25</v>
      </c>
      <c r="C154" s="4" t="s">
        <v>853</v>
      </c>
      <c r="D154" s="3" t="s">
        <v>1041</v>
      </c>
      <c r="E154" s="26">
        <v>28</v>
      </c>
      <c r="F154" s="4"/>
    </row>
    <row r="155" spans="1:6" ht="15" customHeight="1" x14ac:dyDescent="0.25">
      <c r="A155" s="9"/>
      <c r="B155" s="61">
        <v>25</v>
      </c>
      <c r="C155" s="33" t="s">
        <v>853</v>
      </c>
      <c r="D155" s="43" t="s">
        <v>1155</v>
      </c>
      <c r="E155" s="11">
        <v>28</v>
      </c>
      <c r="F155" s="4"/>
    </row>
    <row r="156" spans="1:6" ht="15" customHeight="1" x14ac:dyDescent="0.25">
      <c r="A156" s="9"/>
      <c r="B156" s="9"/>
      <c r="C156" s="9"/>
      <c r="D156" s="9"/>
      <c r="E156" s="9"/>
      <c r="F156" s="9"/>
    </row>
    <row r="157" spans="1:6" ht="15" customHeight="1" x14ac:dyDescent="0.25">
      <c r="A157" s="8" t="s">
        <v>95</v>
      </c>
      <c r="B157" s="8"/>
      <c r="C157" s="9"/>
      <c r="D157" s="5" t="s">
        <v>88</v>
      </c>
      <c r="E157" s="5" t="s">
        <v>64</v>
      </c>
      <c r="F157" s="9"/>
    </row>
    <row r="158" spans="1:6" ht="15" customHeight="1" x14ac:dyDescent="0.25">
      <c r="A158" s="9"/>
      <c r="B158" s="3">
        <v>1</v>
      </c>
      <c r="C158" s="4" t="s">
        <v>13</v>
      </c>
      <c r="D158" s="3" t="s">
        <v>102</v>
      </c>
      <c r="E158" s="26">
        <v>28</v>
      </c>
      <c r="F158" s="9"/>
    </row>
    <row r="159" spans="1:6" ht="15" customHeight="1" x14ac:dyDescent="0.25">
      <c r="A159" s="9"/>
      <c r="B159" s="3">
        <v>1</v>
      </c>
      <c r="C159" s="4" t="s">
        <v>118</v>
      </c>
      <c r="D159" s="3" t="s">
        <v>103</v>
      </c>
      <c r="E159" s="26">
        <v>28</v>
      </c>
      <c r="F159" s="9"/>
    </row>
    <row r="160" spans="1:6" ht="15" customHeight="1" x14ac:dyDescent="0.25">
      <c r="A160" s="9"/>
      <c r="B160" s="9"/>
      <c r="C160" s="9"/>
      <c r="D160" s="9"/>
      <c r="E160" s="9"/>
      <c r="F160" s="9"/>
    </row>
    <row r="161" spans="1:6" ht="15" customHeight="1" x14ac:dyDescent="0.25">
      <c r="A161" s="8" t="s">
        <v>96</v>
      </c>
      <c r="B161" s="8"/>
      <c r="C161" s="9"/>
      <c r="D161" s="5" t="s">
        <v>88</v>
      </c>
      <c r="E161" s="11" t="s">
        <v>64</v>
      </c>
      <c r="F161" s="9"/>
    </row>
    <row r="162" spans="1:6" ht="15" customHeight="1" x14ac:dyDescent="0.25">
      <c r="A162" s="9"/>
      <c r="B162" s="3">
        <v>0</v>
      </c>
      <c r="C162" s="4" t="s">
        <v>11</v>
      </c>
      <c r="D162" s="3" t="s">
        <v>84</v>
      </c>
      <c r="E162" s="26">
        <v>28</v>
      </c>
      <c r="F162" s="9"/>
    </row>
    <row r="163" spans="1:6" ht="15" customHeight="1" x14ac:dyDescent="0.25">
      <c r="A163" s="9"/>
      <c r="B163" s="3">
        <v>1</v>
      </c>
      <c r="C163" s="4" t="s">
        <v>11</v>
      </c>
      <c r="D163" s="3" t="s">
        <v>85</v>
      </c>
      <c r="E163" s="26">
        <v>28</v>
      </c>
      <c r="F163" s="9"/>
    </row>
    <row r="164" spans="1:6" ht="15" customHeight="1" x14ac:dyDescent="0.25">
      <c r="A164" s="9"/>
      <c r="B164" s="3">
        <v>2</v>
      </c>
      <c r="C164" s="4" t="s">
        <v>11</v>
      </c>
      <c r="D164" s="3" t="s">
        <v>198</v>
      </c>
      <c r="E164" s="26">
        <v>20</v>
      </c>
      <c r="F164" s="9"/>
    </row>
    <row r="165" spans="1:6" ht="15" customHeight="1" x14ac:dyDescent="0.25">
      <c r="A165" s="9"/>
      <c r="B165" s="3">
        <v>2</v>
      </c>
      <c r="C165" s="4" t="s">
        <v>11</v>
      </c>
      <c r="D165" s="3" t="s">
        <v>73</v>
      </c>
      <c r="E165" s="26">
        <v>28</v>
      </c>
      <c r="F165" s="9"/>
    </row>
    <row r="166" spans="1:6" ht="15" customHeight="1" x14ac:dyDescent="0.25"/>
    <row r="167" spans="1:6" ht="15" customHeight="1" x14ac:dyDescent="0.25">
      <c r="A167" s="30" t="s">
        <v>0</v>
      </c>
      <c r="B167" s="30"/>
      <c r="C167" s="9"/>
      <c r="D167" s="5" t="s">
        <v>88</v>
      </c>
      <c r="E167" s="11" t="s">
        <v>64</v>
      </c>
    </row>
    <row r="168" spans="1:6" ht="15" customHeight="1" x14ac:dyDescent="0.25">
      <c r="A168" s="9"/>
      <c r="B168" s="29">
        <v>208</v>
      </c>
      <c r="C168" s="22" t="s">
        <v>11</v>
      </c>
      <c r="D168" s="29" t="s">
        <v>107</v>
      </c>
      <c r="E168" s="26">
        <v>28</v>
      </c>
    </row>
    <row r="169" spans="1:6" ht="15" customHeight="1" x14ac:dyDescent="0.25">
      <c r="A169" s="9"/>
      <c r="B169" s="29">
        <v>206</v>
      </c>
      <c r="C169" s="22" t="s">
        <v>11</v>
      </c>
      <c r="D169" s="29" t="s">
        <v>110</v>
      </c>
      <c r="E169" s="26">
        <v>28</v>
      </c>
    </row>
    <row r="170" spans="1:6" ht="15" customHeight="1" x14ac:dyDescent="0.25">
      <c r="A170" s="9"/>
      <c r="B170" s="29">
        <v>196</v>
      </c>
      <c r="C170" s="22" t="s">
        <v>12</v>
      </c>
      <c r="D170" s="29" t="s">
        <v>109</v>
      </c>
      <c r="E170" s="26">
        <v>28</v>
      </c>
    </row>
    <row r="171" spans="1:6" ht="15" customHeight="1" x14ac:dyDescent="0.25">
      <c r="A171" s="9"/>
      <c r="B171" s="29">
        <v>196</v>
      </c>
      <c r="C171" s="22" t="s">
        <v>12</v>
      </c>
      <c r="D171" s="29" t="s">
        <v>107</v>
      </c>
      <c r="E171" s="26">
        <v>28</v>
      </c>
    </row>
    <row r="172" spans="1:6" ht="15" customHeight="1" x14ac:dyDescent="0.25">
      <c r="A172" s="9"/>
      <c r="B172" s="9"/>
      <c r="C172" s="9"/>
      <c r="D172" s="9"/>
      <c r="E172" s="9"/>
    </row>
    <row r="173" spans="1:6" ht="15" customHeight="1" x14ac:dyDescent="0.25">
      <c r="A173" s="30" t="s">
        <v>199</v>
      </c>
      <c r="B173" s="30"/>
      <c r="C173" s="9"/>
      <c r="D173" s="5" t="s">
        <v>88</v>
      </c>
      <c r="E173" s="11" t="s">
        <v>64</v>
      </c>
    </row>
    <row r="174" spans="1:6" ht="15" customHeight="1" x14ac:dyDescent="0.25">
      <c r="A174" s="9"/>
      <c r="B174" s="54">
        <v>36</v>
      </c>
      <c r="C174" s="22" t="s">
        <v>853</v>
      </c>
      <c r="D174" s="29" t="s">
        <v>836</v>
      </c>
      <c r="E174" s="26">
        <v>20</v>
      </c>
    </row>
    <row r="175" spans="1:6" ht="15" customHeight="1" x14ac:dyDescent="0.25">
      <c r="A175" s="9"/>
      <c r="B175" s="54">
        <v>45</v>
      </c>
      <c r="C175" s="22" t="s">
        <v>864</v>
      </c>
      <c r="D175" s="29" t="s">
        <v>836</v>
      </c>
      <c r="E175" s="26">
        <v>20</v>
      </c>
    </row>
    <row r="176" spans="1:6" ht="15" customHeight="1" x14ac:dyDescent="0.25">
      <c r="A176" s="9"/>
      <c r="B176" s="54">
        <v>47</v>
      </c>
      <c r="C176" s="22" t="s">
        <v>14</v>
      </c>
      <c r="D176" s="29" t="s">
        <v>1102</v>
      </c>
      <c r="E176" s="26">
        <v>28</v>
      </c>
    </row>
    <row r="177" spans="1:5" ht="15" customHeight="1" x14ac:dyDescent="0.25">
      <c r="A177" s="9"/>
      <c r="B177" s="54">
        <v>51</v>
      </c>
      <c r="C177" s="22" t="s">
        <v>853</v>
      </c>
      <c r="D177" s="29" t="s">
        <v>1102</v>
      </c>
      <c r="E177" s="26">
        <v>28</v>
      </c>
    </row>
    <row r="178" spans="1:5" ht="15" customHeight="1" x14ac:dyDescent="0.25">
      <c r="A178" s="9"/>
      <c r="B178" s="29">
        <v>52</v>
      </c>
      <c r="C178" s="22" t="s">
        <v>13</v>
      </c>
      <c r="D178" s="29" t="s">
        <v>76</v>
      </c>
      <c r="E178" s="26">
        <v>28</v>
      </c>
    </row>
    <row r="179" spans="1:5" ht="15" customHeight="1" x14ac:dyDescent="0.25">
      <c r="A179" s="9"/>
      <c r="B179" s="29">
        <v>54</v>
      </c>
      <c r="C179" s="22" t="s">
        <v>13</v>
      </c>
      <c r="D179" s="29" t="s">
        <v>62</v>
      </c>
      <c r="E179" s="26">
        <v>28</v>
      </c>
    </row>
    <row r="180" spans="1:5" ht="15" customHeight="1" x14ac:dyDescent="0.25">
      <c r="A180" s="9"/>
      <c r="B180" s="29">
        <v>55</v>
      </c>
      <c r="C180" s="22" t="s">
        <v>16</v>
      </c>
      <c r="D180" s="29" t="s">
        <v>673</v>
      </c>
      <c r="E180" s="26">
        <v>28</v>
      </c>
    </row>
    <row r="181" spans="1:5" ht="15" customHeight="1" x14ac:dyDescent="0.25">
      <c r="A181" s="9"/>
      <c r="B181" s="61">
        <v>55</v>
      </c>
      <c r="C181" s="33" t="s">
        <v>16</v>
      </c>
      <c r="D181" s="43" t="s">
        <v>1155</v>
      </c>
      <c r="E181" s="11">
        <v>28</v>
      </c>
    </row>
    <row r="182" spans="1:5" ht="15" customHeight="1" x14ac:dyDescent="0.25">
      <c r="A182" s="9"/>
      <c r="B182" s="29">
        <v>56</v>
      </c>
      <c r="C182" s="22" t="s">
        <v>13</v>
      </c>
      <c r="D182" s="29" t="s">
        <v>71</v>
      </c>
      <c r="E182" s="26">
        <v>28</v>
      </c>
    </row>
    <row r="183" spans="1:5" ht="15" customHeight="1" x14ac:dyDescent="0.25">
      <c r="A183" s="9"/>
      <c r="B183" s="9"/>
      <c r="C183" s="9"/>
      <c r="D183" s="9"/>
      <c r="E183" s="9"/>
    </row>
    <row r="184" spans="1:5" ht="15" customHeight="1" x14ac:dyDescent="0.25">
      <c r="A184" s="30" t="s">
        <v>97</v>
      </c>
      <c r="B184" s="30"/>
      <c r="C184" s="9"/>
      <c r="D184" s="5" t="s">
        <v>88</v>
      </c>
      <c r="E184" s="11" t="s">
        <v>64</v>
      </c>
    </row>
    <row r="185" spans="1:5" ht="15" customHeight="1" x14ac:dyDescent="0.25">
      <c r="A185" s="9"/>
      <c r="B185" s="29">
        <v>238</v>
      </c>
      <c r="C185" s="22" t="s">
        <v>13</v>
      </c>
      <c r="D185" s="29" t="s">
        <v>110</v>
      </c>
      <c r="E185" s="26">
        <v>28</v>
      </c>
    </row>
    <row r="186" spans="1:5" ht="15" customHeight="1" x14ac:dyDescent="0.25">
      <c r="A186" s="9"/>
      <c r="B186" s="29">
        <v>209</v>
      </c>
      <c r="C186" s="22" t="s">
        <v>16</v>
      </c>
      <c r="D186" s="29" t="s">
        <v>107</v>
      </c>
      <c r="E186" s="26">
        <v>28</v>
      </c>
    </row>
    <row r="187" spans="1:5" ht="15" customHeight="1" x14ac:dyDescent="0.25">
      <c r="A187" s="9"/>
      <c r="B187" s="29">
        <v>209</v>
      </c>
      <c r="C187" s="22" t="s">
        <v>13</v>
      </c>
      <c r="D187" s="29" t="s">
        <v>102</v>
      </c>
      <c r="E187" s="26">
        <v>28</v>
      </c>
    </row>
    <row r="188" spans="1:5" ht="15" customHeight="1" x14ac:dyDescent="0.25">
      <c r="A188" s="9"/>
      <c r="B188" s="9"/>
      <c r="C188" s="9"/>
      <c r="D188" s="9"/>
      <c r="E188" s="9"/>
    </row>
    <row r="189" spans="1:5" ht="15" customHeight="1" x14ac:dyDescent="0.25">
      <c r="A189" s="30" t="s">
        <v>200</v>
      </c>
      <c r="B189" s="30"/>
      <c r="C189" s="9"/>
      <c r="D189" s="5" t="s">
        <v>88</v>
      </c>
      <c r="E189" s="11" t="s">
        <v>64</v>
      </c>
    </row>
    <row r="190" spans="1:5" ht="15" customHeight="1" x14ac:dyDescent="0.25">
      <c r="A190" s="9"/>
      <c r="B190" s="54">
        <v>43</v>
      </c>
      <c r="C190" s="22" t="s">
        <v>11</v>
      </c>
      <c r="D190" s="29" t="s">
        <v>836</v>
      </c>
      <c r="E190" s="26">
        <v>20</v>
      </c>
    </row>
    <row r="191" spans="1:5" ht="15" customHeight="1" x14ac:dyDescent="0.25">
      <c r="A191" s="9"/>
      <c r="B191" s="29">
        <v>45</v>
      </c>
      <c r="C191" s="22" t="s">
        <v>11</v>
      </c>
      <c r="D191" s="29" t="s">
        <v>121</v>
      </c>
      <c r="E191" s="26">
        <v>20</v>
      </c>
    </row>
    <row r="192" spans="1:5" ht="15" customHeight="1" x14ac:dyDescent="0.25">
      <c r="A192" s="9"/>
      <c r="B192" s="29">
        <v>45</v>
      </c>
      <c r="C192" s="22" t="s">
        <v>11</v>
      </c>
      <c r="D192" s="29" t="s">
        <v>198</v>
      </c>
      <c r="E192" s="26">
        <v>18</v>
      </c>
    </row>
    <row r="193" spans="1:5" ht="15" customHeight="1" x14ac:dyDescent="0.25">
      <c r="A193" s="9"/>
      <c r="B193" s="29">
        <v>46</v>
      </c>
      <c r="C193" s="22" t="s">
        <v>11</v>
      </c>
      <c r="D193" s="29" t="s">
        <v>62</v>
      </c>
      <c r="E193" s="26">
        <v>28</v>
      </c>
    </row>
    <row r="194" spans="1:5" ht="15" customHeight="1" x14ac:dyDescent="0.25">
      <c r="A194" s="9"/>
      <c r="B194" s="9"/>
      <c r="C194" s="9"/>
      <c r="D194" s="9"/>
      <c r="E194" s="9"/>
    </row>
    <row r="195" spans="1:5" ht="15" customHeight="1" x14ac:dyDescent="0.25">
      <c r="A195" s="30" t="s">
        <v>83</v>
      </c>
      <c r="B195" s="30"/>
      <c r="C195" s="9"/>
      <c r="D195" s="5" t="s">
        <v>88</v>
      </c>
      <c r="E195" s="11" t="s">
        <v>64</v>
      </c>
    </row>
    <row r="196" spans="1:5" ht="15" customHeight="1" x14ac:dyDescent="0.25">
      <c r="A196" s="30"/>
      <c r="B196" s="29">
        <v>7</v>
      </c>
      <c r="C196" s="22" t="s">
        <v>17</v>
      </c>
      <c r="D196" s="29" t="s">
        <v>770</v>
      </c>
      <c r="E196" s="26">
        <v>28</v>
      </c>
    </row>
    <row r="197" spans="1:5" ht="15" customHeight="1" x14ac:dyDescent="0.25">
      <c r="A197" s="9"/>
      <c r="B197" s="29">
        <v>6</v>
      </c>
      <c r="C197" s="22" t="s">
        <v>11</v>
      </c>
      <c r="D197" s="29" t="s">
        <v>66</v>
      </c>
      <c r="E197" s="26">
        <v>28</v>
      </c>
    </row>
    <row r="198" spans="1:5" ht="15" customHeight="1" x14ac:dyDescent="0.25">
      <c r="A198" s="9"/>
      <c r="B198" s="29">
        <v>6</v>
      </c>
      <c r="C198" s="22" t="s">
        <v>11</v>
      </c>
      <c r="D198" s="29" t="s">
        <v>84</v>
      </c>
      <c r="E198" s="26">
        <v>28</v>
      </c>
    </row>
    <row r="199" spans="1:5" ht="15" customHeight="1" x14ac:dyDescent="0.25">
      <c r="A199" s="9"/>
      <c r="B199" s="29">
        <v>6</v>
      </c>
      <c r="C199" s="22" t="s">
        <v>11</v>
      </c>
      <c r="D199" s="29" t="s">
        <v>673</v>
      </c>
      <c r="E199" s="26">
        <v>28</v>
      </c>
    </row>
    <row r="200" spans="1:5" x14ac:dyDescent="0.25">
      <c r="B200" s="29">
        <v>6</v>
      </c>
      <c r="C200" s="22" t="s">
        <v>17</v>
      </c>
      <c r="D200" s="29" t="s">
        <v>673</v>
      </c>
      <c r="E200" s="26">
        <v>28</v>
      </c>
    </row>
    <row r="201" spans="1:5" x14ac:dyDescent="0.25">
      <c r="B201" s="29">
        <v>6</v>
      </c>
      <c r="C201" s="22" t="s">
        <v>11</v>
      </c>
      <c r="D201" s="29" t="s">
        <v>770</v>
      </c>
      <c r="E201" s="26">
        <v>28</v>
      </c>
    </row>
    <row r="202" spans="1:5" x14ac:dyDescent="0.25">
      <c r="B202" s="61">
        <v>6</v>
      </c>
      <c r="C202" s="33" t="s">
        <v>15</v>
      </c>
      <c r="D202" s="43" t="s">
        <v>1155</v>
      </c>
      <c r="E202" s="11">
        <v>28</v>
      </c>
    </row>
    <row r="203" spans="1:5" x14ac:dyDescent="0.25">
      <c r="B203" s="29">
        <v>5</v>
      </c>
      <c r="C203" s="22" t="s">
        <v>11</v>
      </c>
      <c r="D203" s="29" t="s">
        <v>62</v>
      </c>
      <c r="E203" s="26">
        <v>28</v>
      </c>
    </row>
    <row r="204" spans="1:5" x14ac:dyDescent="0.25">
      <c r="B204" s="29">
        <v>5</v>
      </c>
      <c r="C204" s="22" t="s">
        <v>12</v>
      </c>
      <c r="D204" s="29" t="s">
        <v>71</v>
      </c>
      <c r="E204" s="26">
        <v>28</v>
      </c>
    </row>
    <row r="205" spans="1:5" x14ac:dyDescent="0.25">
      <c r="B205" s="29">
        <v>5</v>
      </c>
      <c r="C205" s="22" t="s">
        <v>12</v>
      </c>
      <c r="D205" s="29" t="s">
        <v>673</v>
      </c>
      <c r="E205" s="26">
        <v>28</v>
      </c>
    </row>
    <row r="206" spans="1:5" x14ac:dyDescent="0.25">
      <c r="D206" s="43"/>
      <c r="E206" s="43"/>
    </row>
    <row r="207" spans="1:5" x14ac:dyDescent="0.25">
      <c r="A207" s="30" t="s">
        <v>723</v>
      </c>
      <c r="B207" s="30"/>
      <c r="C207" s="9"/>
      <c r="D207" s="5" t="s">
        <v>88</v>
      </c>
      <c r="E207" s="11" t="s">
        <v>64</v>
      </c>
    </row>
    <row r="208" spans="1:5" x14ac:dyDescent="0.25">
      <c r="A208" s="30"/>
      <c r="B208" s="29">
        <v>8</v>
      </c>
      <c r="C208" s="22" t="s">
        <v>853</v>
      </c>
      <c r="D208" s="29" t="s">
        <v>836</v>
      </c>
      <c r="E208" s="29">
        <v>20</v>
      </c>
    </row>
    <row r="209" spans="1:5" x14ac:dyDescent="0.25">
      <c r="A209" s="9"/>
      <c r="B209" s="29">
        <v>7</v>
      </c>
      <c r="C209" s="22" t="s">
        <v>16</v>
      </c>
      <c r="D209" s="29" t="s">
        <v>67</v>
      </c>
      <c r="E209" s="26">
        <v>28</v>
      </c>
    </row>
    <row r="210" spans="1:5" x14ac:dyDescent="0.25">
      <c r="A210" s="9"/>
      <c r="B210" s="29">
        <v>6</v>
      </c>
      <c r="C210" s="22" t="s">
        <v>16</v>
      </c>
      <c r="D210" s="29" t="s">
        <v>70</v>
      </c>
      <c r="E210" s="26">
        <v>28</v>
      </c>
    </row>
    <row r="211" spans="1:5" x14ac:dyDescent="0.25">
      <c r="A211" s="9"/>
      <c r="B211" s="29">
        <v>6</v>
      </c>
      <c r="C211" s="22" t="s">
        <v>13</v>
      </c>
      <c r="D211" s="29" t="s">
        <v>76</v>
      </c>
      <c r="E211" s="26">
        <v>28</v>
      </c>
    </row>
    <row r="212" spans="1:5" x14ac:dyDescent="0.25">
      <c r="A212" s="9"/>
      <c r="B212" s="29">
        <v>6</v>
      </c>
      <c r="C212" s="22" t="s">
        <v>13</v>
      </c>
      <c r="D212" s="29" t="s">
        <v>673</v>
      </c>
      <c r="E212" s="26">
        <v>28</v>
      </c>
    </row>
    <row r="213" spans="1:5" x14ac:dyDescent="0.25">
      <c r="A213" s="9"/>
      <c r="B213" s="29">
        <v>5</v>
      </c>
      <c r="C213" s="22" t="s">
        <v>13</v>
      </c>
      <c r="D213" s="29" t="s">
        <v>65</v>
      </c>
      <c r="E213" s="26">
        <v>28</v>
      </c>
    </row>
    <row r="214" spans="1:5" x14ac:dyDescent="0.25">
      <c r="A214" s="9"/>
      <c r="B214" s="29">
        <v>5</v>
      </c>
      <c r="C214" s="22" t="s">
        <v>18</v>
      </c>
      <c r="D214" s="29" t="s">
        <v>74</v>
      </c>
      <c r="E214" s="26">
        <v>28</v>
      </c>
    </row>
    <row r="215" spans="1:5" x14ac:dyDescent="0.25">
      <c r="A215" s="9"/>
      <c r="B215" s="29">
        <v>5</v>
      </c>
      <c r="C215" s="22" t="s">
        <v>12</v>
      </c>
      <c r="D215" s="29" t="s">
        <v>74</v>
      </c>
      <c r="E215" s="26">
        <v>28</v>
      </c>
    </row>
    <row r="216" spans="1:5" x14ac:dyDescent="0.25">
      <c r="A216" s="9"/>
      <c r="B216" s="29">
        <v>5</v>
      </c>
      <c r="C216" s="22" t="s">
        <v>13</v>
      </c>
      <c r="D216" s="29" t="s">
        <v>71</v>
      </c>
      <c r="E216" s="26">
        <v>28</v>
      </c>
    </row>
    <row r="217" spans="1:5" x14ac:dyDescent="0.25">
      <c r="A217" s="9"/>
      <c r="B217" s="29">
        <v>5</v>
      </c>
      <c r="C217" s="22" t="s">
        <v>18</v>
      </c>
      <c r="D217" s="29" t="s">
        <v>673</v>
      </c>
      <c r="E217" s="26">
        <v>28</v>
      </c>
    </row>
    <row r="218" spans="1:5" x14ac:dyDescent="0.25">
      <c r="A218" s="9"/>
      <c r="B218" s="54">
        <v>5</v>
      </c>
      <c r="C218" s="22" t="s">
        <v>16</v>
      </c>
      <c r="D218" s="29" t="s">
        <v>1102</v>
      </c>
      <c r="E218" s="26">
        <v>28</v>
      </c>
    </row>
    <row r="219" spans="1:5" x14ac:dyDescent="0.25">
      <c r="A219" s="9"/>
      <c r="B219" s="54">
        <v>5</v>
      </c>
      <c r="C219" s="22" t="s">
        <v>853</v>
      </c>
      <c r="D219" s="29" t="s">
        <v>1102</v>
      </c>
      <c r="E219" s="26">
        <v>28</v>
      </c>
    </row>
    <row r="220" spans="1:5" x14ac:dyDescent="0.25">
      <c r="E220" s="44"/>
    </row>
    <row r="221" spans="1:5" x14ac:dyDescent="0.25">
      <c r="A221" s="30" t="s">
        <v>724</v>
      </c>
      <c r="B221" s="30"/>
      <c r="C221" s="9"/>
      <c r="D221" s="5" t="s">
        <v>88</v>
      </c>
      <c r="E221" s="11" t="s">
        <v>64</v>
      </c>
    </row>
    <row r="222" spans="1:5" x14ac:dyDescent="0.25">
      <c r="A222" s="30"/>
      <c r="B222" s="29">
        <v>4</v>
      </c>
      <c r="C222" s="22" t="s">
        <v>853</v>
      </c>
      <c r="D222" s="29" t="s">
        <v>836</v>
      </c>
      <c r="E222" s="9" t="s">
        <v>859</v>
      </c>
    </row>
    <row r="223" spans="1:5" x14ac:dyDescent="0.25">
      <c r="A223" s="30"/>
      <c r="B223" s="29">
        <v>3</v>
      </c>
      <c r="C223" s="22" t="s">
        <v>18</v>
      </c>
      <c r="D223" s="29" t="s">
        <v>63</v>
      </c>
      <c r="E223" s="9" t="s">
        <v>725</v>
      </c>
    </row>
    <row r="224" spans="1:5" x14ac:dyDescent="0.25">
      <c r="A224" s="9"/>
      <c r="B224" s="29">
        <v>3</v>
      </c>
      <c r="C224" s="22" t="s">
        <v>18</v>
      </c>
      <c r="D224" s="29" t="s">
        <v>673</v>
      </c>
      <c r="E224" s="9" t="s">
        <v>721</v>
      </c>
    </row>
    <row r="225" spans="1:5" x14ac:dyDescent="0.25">
      <c r="E225" s="44"/>
    </row>
    <row r="226" spans="1:5" ht="15.75" x14ac:dyDescent="0.25">
      <c r="A226" s="16" t="s">
        <v>722</v>
      </c>
      <c r="B226" s="16"/>
      <c r="E226" s="29"/>
    </row>
    <row r="227" spans="1:5" x14ac:dyDescent="0.25">
      <c r="A227" s="30" t="s">
        <v>83</v>
      </c>
      <c r="B227" s="30"/>
      <c r="C227" s="5" t="s">
        <v>88</v>
      </c>
      <c r="E227" s="5"/>
    </row>
    <row r="228" spans="1:5" x14ac:dyDescent="0.25">
      <c r="B228" s="26">
        <v>20</v>
      </c>
      <c r="C228" s="29" t="s">
        <v>76</v>
      </c>
    </row>
    <row r="229" spans="1:5" x14ac:dyDescent="0.25">
      <c r="B229" s="26">
        <v>20</v>
      </c>
      <c r="C229" s="29" t="s">
        <v>673</v>
      </c>
    </row>
    <row r="230" spans="1:5" x14ac:dyDescent="0.25">
      <c r="B230" s="68">
        <v>20</v>
      </c>
      <c r="C230" s="43" t="s">
        <v>1155</v>
      </c>
    </row>
    <row r="231" spans="1:5" x14ac:dyDescent="0.25">
      <c r="B231" s="26">
        <v>19</v>
      </c>
      <c r="C231" s="29" t="s">
        <v>71</v>
      </c>
    </row>
    <row r="232" spans="1:5" x14ac:dyDescent="0.25">
      <c r="B232" s="26">
        <v>17</v>
      </c>
      <c r="C232" s="29" t="s">
        <v>74</v>
      </c>
    </row>
    <row r="233" spans="1:5" x14ac:dyDescent="0.25">
      <c r="B233" s="26">
        <v>17</v>
      </c>
      <c r="C233" s="29" t="s">
        <v>770</v>
      </c>
    </row>
    <row r="234" spans="1:5" x14ac:dyDescent="0.25">
      <c r="B234" s="29">
        <v>17</v>
      </c>
      <c r="C234" s="29" t="s">
        <v>836</v>
      </c>
    </row>
  </sheetData>
  <sortState xmlns:xlrd2="http://schemas.microsoft.com/office/spreadsheetml/2017/richdata2" ref="B196:E205">
    <sortCondition descending="1" ref="B196:B205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34"/>
  <sheetViews>
    <sheetView topLeftCell="A275" workbookViewId="0">
      <selection activeCell="B271" sqref="B271"/>
    </sheetView>
  </sheetViews>
  <sheetFormatPr defaultColWidth="9.140625" defaultRowHeight="12.75" x14ac:dyDescent="0.2"/>
  <cols>
    <col min="1" max="1" width="6.42578125" style="9" customWidth="1"/>
    <col min="2" max="2" width="19.28515625" style="9" customWidth="1"/>
    <col min="3" max="3" width="5.28515625" style="9" bestFit="1" customWidth="1"/>
    <col min="4" max="4" width="11.7109375" style="9" customWidth="1"/>
    <col min="5" max="5" width="9.140625" style="9"/>
    <col min="6" max="6" width="12.42578125" style="9" bestFit="1" customWidth="1"/>
    <col min="7" max="16384" width="9.140625" style="9"/>
  </cols>
  <sheetData>
    <row r="1" spans="1:8" ht="15.75" x14ac:dyDescent="0.25">
      <c r="A1" s="1" t="s">
        <v>235</v>
      </c>
    </row>
    <row r="2" spans="1:8" x14ac:dyDescent="0.2">
      <c r="A2" s="10" t="s">
        <v>41</v>
      </c>
      <c r="B2" s="20"/>
    </row>
    <row r="3" spans="1:8" x14ac:dyDescent="0.2">
      <c r="A3" s="10"/>
    </row>
    <row r="4" spans="1:8" ht="15.75" x14ac:dyDescent="0.25">
      <c r="A4" s="16" t="s">
        <v>19</v>
      </c>
    </row>
    <row r="5" spans="1:8" x14ac:dyDescent="0.2">
      <c r="A5" s="2" t="s">
        <v>580</v>
      </c>
    </row>
    <row r="6" spans="1:8" x14ac:dyDescent="0.2">
      <c r="A6" s="5"/>
      <c r="B6" s="8" t="s">
        <v>42</v>
      </c>
      <c r="C6" s="8" t="s">
        <v>20</v>
      </c>
      <c r="D6" s="8" t="s">
        <v>43</v>
      </c>
      <c r="E6" s="8" t="s">
        <v>44</v>
      </c>
      <c r="F6" s="8" t="s">
        <v>46</v>
      </c>
    </row>
    <row r="7" spans="1:8" x14ac:dyDescent="0.2">
      <c r="A7" s="3">
        <v>11</v>
      </c>
      <c r="B7" s="4" t="s">
        <v>342</v>
      </c>
      <c r="C7" s="21" t="s">
        <v>11</v>
      </c>
      <c r="D7" s="9" t="s">
        <v>236</v>
      </c>
      <c r="E7" s="9" t="s">
        <v>243</v>
      </c>
      <c r="F7" s="9" t="s">
        <v>247</v>
      </c>
      <c r="G7" s="9" t="s">
        <v>248</v>
      </c>
      <c r="H7" s="4"/>
    </row>
    <row r="8" spans="1:8" x14ac:dyDescent="0.2">
      <c r="A8" s="3">
        <v>10</v>
      </c>
      <c r="B8" s="4" t="s">
        <v>342</v>
      </c>
      <c r="C8" s="21" t="s">
        <v>11</v>
      </c>
      <c r="D8" s="9" t="s">
        <v>237</v>
      </c>
      <c r="E8" s="9" t="s">
        <v>244</v>
      </c>
      <c r="F8" s="9" t="s">
        <v>246</v>
      </c>
      <c r="G8" s="9" t="s">
        <v>249</v>
      </c>
      <c r="H8" s="4"/>
    </row>
    <row r="9" spans="1:8" x14ac:dyDescent="0.2">
      <c r="A9" s="3">
        <v>10</v>
      </c>
      <c r="B9" s="4" t="s">
        <v>233</v>
      </c>
      <c r="C9" s="21" t="s">
        <v>11</v>
      </c>
      <c r="D9" s="9" t="s">
        <v>238</v>
      </c>
      <c r="E9" s="9" t="s">
        <v>244</v>
      </c>
      <c r="G9" s="9" t="s">
        <v>250</v>
      </c>
      <c r="H9" s="4"/>
    </row>
    <row r="10" spans="1:8" x14ac:dyDescent="0.2">
      <c r="A10" s="3">
        <v>10</v>
      </c>
      <c r="B10" s="4" t="s">
        <v>161</v>
      </c>
      <c r="C10" s="21" t="s">
        <v>13</v>
      </c>
      <c r="D10" s="9" t="s">
        <v>239</v>
      </c>
      <c r="E10" s="9" t="s">
        <v>244</v>
      </c>
      <c r="G10" s="9" t="s">
        <v>251</v>
      </c>
      <c r="H10" s="4"/>
    </row>
    <row r="11" spans="1:8" x14ac:dyDescent="0.2">
      <c r="A11" s="3">
        <v>9</v>
      </c>
      <c r="B11" s="4" t="s">
        <v>343</v>
      </c>
      <c r="C11" s="21" t="s">
        <v>11</v>
      </c>
      <c r="D11" s="9" t="s">
        <v>238</v>
      </c>
      <c r="E11" s="9" t="s">
        <v>244</v>
      </c>
      <c r="G11" s="9" t="s">
        <v>252</v>
      </c>
      <c r="H11" s="4"/>
    </row>
    <row r="12" spans="1:8" x14ac:dyDescent="0.2">
      <c r="A12" s="3">
        <v>9</v>
      </c>
      <c r="B12" s="4" t="s">
        <v>344</v>
      </c>
      <c r="C12" s="21" t="s">
        <v>11</v>
      </c>
      <c r="D12" s="9" t="s">
        <v>242</v>
      </c>
      <c r="E12" s="9" t="s">
        <v>98</v>
      </c>
      <c r="G12" s="9" t="s">
        <v>253</v>
      </c>
      <c r="H12" s="4"/>
    </row>
    <row r="13" spans="1:8" x14ac:dyDescent="0.2">
      <c r="A13" s="3">
        <v>9</v>
      </c>
      <c r="B13" s="4" t="s">
        <v>345</v>
      </c>
      <c r="C13" s="21" t="s">
        <v>18</v>
      </c>
      <c r="D13" s="9" t="s">
        <v>240</v>
      </c>
      <c r="E13" s="9" t="s">
        <v>245</v>
      </c>
      <c r="G13" s="9" t="s">
        <v>252</v>
      </c>
      <c r="H13" s="4"/>
    </row>
    <row r="14" spans="1:8" x14ac:dyDescent="0.2">
      <c r="A14" s="3">
        <v>9</v>
      </c>
      <c r="B14" s="4" t="s">
        <v>169</v>
      </c>
      <c r="C14" s="21" t="s">
        <v>17</v>
      </c>
      <c r="D14" s="9" t="s">
        <v>241</v>
      </c>
      <c r="E14" s="9" t="s">
        <v>37</v>
      </c>
      <c r="G14" s="9" t="s">
        <v>252</v>
      </c>
      <c r="H14" s="4"/>
    </row>
    <row r="16" spans="1:8" x14ac:dyDescent="0.2">
      <c r="A16" s="2" t="s">
        <v>581</v>
      </c>
      <c r="C16" s="3"/>
    </row>
    <row r="17" spans="1:8" x14ac:dyDescent="0.2">
      <c r="A17" s="3">
        <v>7</v>
      </c>
      <c r="B17" s="4" t="s">
        <v>232</v>
      </c>
      <c r="C17" s="21" t="s">
        <v>11</v>
      </c>
      <c r="D17" s="9" t="s">
        <v>254</v>
      </c>
      <c r="E17" s="9" t="s">
        <v>256</v>
      </c>
      <c r="H17" s="4"/>
    </row>
    <row r="18" spans="1:8" x14ac:dyDescent="0.2">
      <c r="A18" s="3">
        <v>6</v>
      </c>
      <c r="B18" s="4" t="s">
        <v>233</v>
      </c>
      <c r="C18" s="21" t="s">
        <v>11</v>
      </c>
      <c r="D18" s="9" t="s">
        <v>238</v>
      </c>
      <c r="E18" s="9" t="s">
        <v>244</v>
      </c>
      <c r="H18" s="4"/>
    </row>
    <row r="19" spans="1:8" x14ac:dyDescent="0.2">
      <c r="A19" s="3">
        <v>6</v>
      </c>
      <c r="B19" s="4" t="s">
        <v>159</v>
      </c>
      <c r="C19" s="21" t="s">
        <v>12</v>
      </c>
      <c r="D19" s="9" t="s">
        <v>255</v>
      </c>
      <c r="E19" s="9" t="s">
        <v>59</v>
      </c>
      <c r="H19" s="4"/>
    </row>
    <row r="20" spans="1:8" x14ac:dyDescent="0.2">
      <c r="A20" s="3">
        <v>4</v>
      </c>
      <c r="B20" s="4" t="s">
        <v>234</v>
      </c>
      <c r="C20" s="21" t="s">
        <v>14</v>
      </c>
      <c r="D20" s="9" t="s">
        <v>257</v>
      </c>
      <c r="E20" s="9" t="s">
        <v>22</v>
      </c>
      <c r="F20" s="9" t="s">
        <v>258</v>
      </c>
      <c r="H20" s="4"/>
    </row>
    <row r="21" spans="1:8" x14ac:dyDescent="0.2">
      <c r="A21" s="3">
        <v>4</v>
      </c>
      <c r="B21" s="4" t="s">
        <v>834</v>
      </c>
      <c r="C21" s="21" t="s">
        <v>15</v>
      </c>
      <c r="D21" s="9" t="s">
        <v>835</v>
      </c>
      <c r="E21" s="9" t="s">
        <v>37</v>
      </c>
      <c r="F21" s="9" t="s">
        <v>805</v>
      </c>
      <c r="H21" s="4"/>
    </row>
    <row r="22" spans="1:8" x14ac:dyDescent="0.2">
      <c r="A22" s="3"/>
      <c r="B22" s="4"/>
      <c r="C22" s="21"/>
      <c r="H22" s="4"/>
    </row>
    <row r="23" spans="1:8" x14ac:dyDescent="0.2">
      <c r="A23" s="2" t="s">
        <v>610</v>
      </c>
      <c r="C23" s="3"/>
      <c r="H23" s="4"/>
    </row>
    <row r="24" spans="1:8" x14ac:dyDescent="0.2">
      <c r="A24" s="3">
        <v>4</v>
      </c>
      <c r="B24" s="4" t="s">
        <v>338</v>
      </c>
      <c r="C24" s="21" t="s">
        <v>11</v>
      </c>
      <c r="D24" s="9" t="s">
        <v>611</v>
      </c>
      <c r="E24" s="9" t="s">
        <v>31</v>
      </c>
      <c r="F24" s="9" t="s">
        <v>612</v>
      </c>
      <c r="H24" s="4"/>
    </row>
    <row r="25" spans="1:8" x14ac:dyDescent="0.2">
      <c r="A25" s="3">
        <v>4</v>
      </c>
      <c r="B25" s="4" t="s">
        <v>338</v>
      </c>
      <c r="C25" s="21" t="s">
        <v>11</v>
      </c>
      <c r="D25" s="9" t="s">
        <v>261</v>
      </c>
      <c r="E25" s="9" t="s">
        <v>38</v>
      </c>
      <c r="F25" s="9" t="s">
        <v>613</v>
      </c>
      <c r="H25" s="4"/>
    </row>
    <row r="26" spans="1:8" x14ac:dyDescent="0.2">
      <c r="A26" s="3">
        <v>4</v>
      </c>
      <c r="B26" s="4" t="s">
        <v>614</v>
      </c>
      <c r="C26" s="21" t="s">
        <v>15</v>
      </c>
      <c r="D26" s="9" t="s">
        <v>615</v>
      </c>
      <c r="E26" s="9" t="s">
        <v>35</v>
      </c>
      <c r="F26" s="9" t="s">
        <v>616</v>
      </c>
      <c r="H26" s="4"/>
    </row>
    <row r="27" spans="1:8" x14ac:dyDescent="0.2">
      <c r="A27" s="3">
        <v>4</v>
      </c>
      <c r="B27" s="4" t="s">
        <v>688</v>
      </c>
      <c r="C27" s="21" t="s">
        <v>18</v>
      </c>
      <c r="D27" s="9" t="s">
        <v>689</v>
      </c>
      <c r="E27" s="9" t="s">
        <v>28</v>
      </c>
      <c r="F27" s="9" t="s">
        <v>690</v>
      </c>
      <c r="H27" s="4"/>
    </row>
    <row r="28" spans="1:8" x14ac:dyDescent="0.2">
      <c r="C28" s="23"/>
    </row>
    <row r="29" spans="1:8" x14ac:dyDescent="0.2">
      <c r="A29" s="2" t="s">
        <v>959</v>
      </c>
      <c r="C29" s="21"/>
    </row>
    <row r="30" spans="1:8" x14ac:dyDescent="0.2">
      <c r="A30" s="3">
        <v>1</v>
      </c>
      <c r="B30" s="4" t="s">
        <v>578</v>
      </c>
      <c r="C30" s="21" t="s">
        <v>15</v>
      </c>
      <c r="D30" s="9" t="s">
        <v>576</v>
      </c>
      <c r="E30" s="9" t="s">
        <v>28</v>
      </c>
      <c r="F30" s="9" t="s">
        <v>577</v>
      </c>
      <c r="G30" s="8"/>
    </row>
    <row r="31" spans="1:8" x14ac:dyDescent="0.2">
      <c r="A31" s="3">
        <v>1</v>
      </c>
      <c r="B31" s="4" t="s">
        <v>579</v>
      </c>
      <c r="C31" s="21" t="s">
        <v>17</v>
      </c>
      <c r="D31" s="9" t="s">
        <v>575</v>
      </c>
      <c r="E31" s="9" t="s">
        <v>472</v>
      </c>
      <c r="F31" s="9" t="s">
        <v>473</v>
      </c>
      <c r="G31" s="8"/>
    </row>
    <row r="32" spans="1:8" x14ac:dyDescent="0.2">
      <c r="A32" s="3">
        <v>1</v>
      </c>
      <c r="B32" s="4" t="s">
        <v>596</v>
      </c>
      <c r="C32" s="21" t="s">
        <v>15</v>
      </c>
      <c r="D32" s="9" t="s">
        <v>597</v>
      </c>
      <c r="E32" s="9" t="s">
        <v>32</v>
      </c>
      <c r="F32" s="9" t="s">
        <v>598</v>
      </c>
      <c r="G32" s="8"/>
    </row>
    <row r="33" spans="1:7" x14ac:dyDescent="0.2">
      <c r="A33" s="3">
        <v>1</v>
      </c>
      <c r="B33" s="4" t="s">
        <v>781</v>
      </c>
      <c r="C33" s="21" t="s">
        <v>15</v>
      </c>
      <c r="D33" s="9" t="s">
        <v>780</v>
      </c>
      <c r="E33" s="9" t="s">
        <v>59</v>
      </c>
      <c r="F33" s="9" t="s">
        <v>479</v>
      </c>
      <c r="G33" s="8"/>
    </row>
    <row r="34" spans="1:7" x14ac:dyDescent="0.2">
      <c r="A34" s="3">
        <v>1</v>
      </c>
      <c r="B34" s="4" t="s">
        <v>860</v>
      </c>
      <c r="C34" s="21" t="s">
        <v>15</v>
      </c>
      <c r="D34" s="9" t="s">
        <v>861</v>
      </c>
      <c r="E34" s="9" t="s">
        <v>24</v>
      </c>
      <c r="F34" s="9" t="s">
        <v>862</v>
      </c>
      <c r="G34" s="8"/>
    </row>
    <row r="35" spans="1:7" x14ac:dyDescent="0.2">
      <c r="A35" s="3">
        <v>1</v>
      </c>
      <c r="B35" s="4" t="s">
        <v>967</v>
      </c>
      <c r="C35" s="21" t="s">
        <v>15</v>
      </c>
      <c r="D35" s="9" t="s">
        <v>968</v>
      </c>
      <c r="E35" s="9" t="s">
        <v>39</v>
      </c>
      <c r="F35" s="9" t="s">
        <v>302</v>
      </c>
      <c r="G35" s="8"/>
    </row>
    <row r="36" spans="1:7" x14ac:dyDescent="0.2">
      <c r="A36" s="3">
        <v>1</v>
      </c>
      <c r="B36" s="4" t="s">
        <v>1014</v>
      </c>
      <c r="C36" s="21" t="s">
        <v>14</v>
      </c>
      <c r="D36" s="9" t="s">
        <v>1015</v>
      </c>
      <c r="E36" s="9" t="s">
        <v>31</v>
      </c>
      <c r="F36" s="9" t="s">
        <v>844</v>
      </c>
      <c r="G36" s="8"/>
    </row>
    <row r="37" spans="1:7" x14ac:dyDescent="0.2">
      <c r="A37" s="3">
        <v>1</v>
      </c>
      <c r="B37" s="4" t="s">
        <v>1036</v>
      </c>
      <c r="C37" s="21" t="s">
        <v>11</v>
      </c>
      <c r="D37" s="9" t="s">
        <v>1037</v>
      </c>
      <c r="E37" s="9" t="s">
        <v>22</v>
      </c>
      <c r="F37" s="9" t="s">
        <v>490</v>
      </c>
      <c r="G37" s="8"/>
    </row>
    <row r="38" spans="1:7" x14ac:dyDescent="0.2">
      <c r="A38" s="3">
        <v>1</v>
      </c>
      <c r="B38" s="4" t="s">
        <v>1044</v>
      </c>
      <c r="C38" s="21" t="s">
        <v>15</v>
      </c>
      <c r="D38" s="9" t="s">
        <v>1042</v>
      </c>
      <c r="E38" s="9" t="s">
        <v>39</v>
      </c>
      <c r="F38" s="9" t="s">
        <v>1043</v>
      </c>
      <c r="G38" s="8"/>
    </row>
    <row r="39" spans="1:7" x14ac:dyDescent="0.2">
      <c r="A39" s="3">
        <v>1</v>
      </c>
      <c r="B39" s="4" t="s">
        <v>1062</v>
      </c>
      <c r="C39" s="21" t="s">
        <v>17</v>
      </c>
      <c r="D39" s="9" t="s">
        <v>1063</v>
      </c>
      <c r="E39" s="9" t="s">
        <v>59</v>
      </c>
      <c r="F39" s="9" t="s">
        <v>60</v>
      </c>
      <c r="G39" s="8"/>
    </row>
    <row r="40" spans="1:7" x14ac:dyDescent="0.2">
      <c r="A40" s="3">
        <v>1</v>
      </c>
      <c r="B40" s="4" t="s">
        <v>1072</v>
      </c>
      <c r="C40" s="21" t="s">
        <v>15</v>
      </c>
      <c r="D40" s="9" t="s">
        <v>1074</v>
      </c>
      <c r="E40" s="9" t="s">
        <v>1019</v>
      </c>
      <c r="F40" s="9" t="s">
        <v>1073</v>
      </c>
      <c r="G40" s="8"/>
    </row>
    <row r="41" spans="1:7" x14ac:dyDescent="0.2">
      <c r="A41" s="3">
        <v>1</v>
      </c>
      <c r="B41" s="4" t="s">
        <v>1083</v>
      </c>
      <c r="C41" s="21" t="s">
        <v>18</v>
      </c>
      <c r="D41" s="9" t="s">
        <v>1084</v>
      </c>
      <c r="E41" s="9" t="s">
        <v>955</v>
      </c>
      <c r="F41" s="9" t="s">
        <v>424</v>
      </c>
      <c r="G41" s="8"/>
    </row>
    <row r="42" spans="1:7" x14ac:dyDescent="0.2">
      <c r="A42" s="3">
        <v>1</v>
      </c>
      <c r="B42" s="4" t="s">
        <v>1099</v>
      </c>
      <c r="C42" s="21" t="s">
        <v>864</v>
      </c>
      <c r="D42" s="9" t="s">
        <v>1100</v>
      </c>
      <c r="E42" s="9" t="s">
        <v>22</v>
      </c>
      <c r="F42" s="9" t="s">
        <v>1101</v>
      </c>
      <c r="G42" s="8"/>
    </row>
    <row r="43" spans="1:7" x14ac:dyDescent="0.2">
      <c r="A43" s="70">
        <v>1</v>
      </c>
      <c r="B43" s="2" t="s">
        <v>1173</v>
      </c>
      <c r="C43" s="24" t="s">
        <v>14</v>
      </c>
      <c r="D43" s="8" t="s">
        <v>1174</v>
      </c>
      <c r="E43" s="8" t="s">
        <v>98</v>
      </c>
      <c r="F43" s="8" t="s">
        <v>1175</v>
      </c>
      <c r="G43" s="8"/>
    </row>
    <row r="44" spans="1:7" x14ac:dyDescent="0.2">
      <c r="A44" s="70">
        <v>1</v>
      </c>
      <c r="B44" s="2" t="s">
        <v>1211</v>
      </c>
      <c r="C44" s="24" t="s">
        <v>853</v>
      </c>
      <c r="D44" s="8" t="s">
        <v>1212</v>
      </c>
      <c r="E44" s="8" t="s">
        <v>38</v>
      </c>
      <c r="F44" s="8" t="s">
        <v>1213</v>
      </c>
      <c r="G44" s="8"/>
    </row>
    <row r="45" spans="1:7" x14ac:dyDescent="0.2">
      <c r="B45" s="4"/>
      <c r="C45" s="21"/>
    </row>
    <row r="46" spans="1:7" x14ac:dyDescent="0.2">
      <c r="A46" s="2" t="s">
        <v>626</v>
      </c>
      <c r="B46" s="4"/>
      <c r="C46" s="21"/>
    </row>
    <row r="47" spans="1:7" x14ac:dyDescent="0.2">
      <c r="A47" s="3">
        <v>4</v>
      </c>
      <c r="B47" s="4" t="s">
        <v>214</v>
      </c>
      <c r="C47" s="21" t="s">
        <v>11</v>
      </c>
      <c r="D47" s="9" t="s">
        <v>627</v>
      </c>
      <c r="E47" s="9" t="s">
        <v>38</v>
      </c>
      <c r="F47" s="9" t="s">
        <v>628</v>
      </c>
    </row>
    <row r="48" spans="1:7" x14ac:dyDescent="0.2">
      <c r="A48" s="3">
        <v>4</v>
      </c>
      <c r="B48" s="4" t="s">
        <v>158</v>
      </c>
      <c r="C48" s="21" t="s">
        <v>17</v>
      </c>
      <c r="D48" s="9" t="s">
        <v>629</v>
      </c>
      <c r="E48" s="9" t="s">
        <v>243</v>
      </c>
      <c r="F48" s="9" t="s">
        <v>630</v>
      </c>
    </row>
    <row r="49" spans="1:8" x14ac:dyDescent="0.2">
      <c r="A49" s="3">
        <v>4</v>
      </c>
      <c r="B49" s="4" t="s">
        <v>631</v>
      </c>
      <c r="C49" s="21" t="s">
        <v>118</v>
      </c>
      <c r="D49" s="9" t="s">
        <v>632</v>
      </c>
      <c r="E49" s="9" t="s">
        <v>37</v>
      </c>
      <c r="F49" s="9" t="s">
        <v>633</v>
      </c>
    </row>
    <row r="50" spans="1:8" x14ac:dyDescent="0.2">
      <c r="A50" s="3">
        <v>4</v>
      </c>
      <c r="B50" s="4" t="s">
        <v>172</v>
      </c>
      <c r="C50" s="21" t="s">
        <v>14</v>
      </c>
      <c r="D50" s="9" t="s">
        <v>634</v>
      </c>
      <c r="E50" s="9" t="s">
        <v>22</v>
      </c>
      <c r="F50" s="9" t="s">
        <v>535</v>
      </c>
    </row>
    <row r="51" spans="1:8" x14ac:dyDescent="0.2">
      <c r="B51" s="4"/>
      <c r="C51" s="21"/>
    </row>
    <row r="52" spans="1:8" x14ac:dyDescent="0.2">
      <c r="A52" s="2" t="s">
        <v>582</v>
      </c>
      <c r="C52" s="24"/>
    </row>
    <row r="53" spans="1:8" x14ac:dyDescent="0.2">
      <c r="A53" s="3">
        <v>3</v>
      </c>
      <c r="B53" s="4" t="s">
        <v>175</v>
      </c>
      <c r="C53" s="21" t="s">
        <v>18</v>
      </c>
      <c r="D53" s="9" t="s">
        <v>259</v>
      </c>
      <c r="E53" s="9" t="s">
        <v>28</v>
      </c>
      <c r="F53" s="9" t="s">
        <v>260</v>
      </c>
    </row>
    <row r="54" spans="1:8" x14ac:dyDescent="0.2">
      <c r="B54" s="4"/>
      <c r="C54" s="21"/>
    </row>
    <row r="55" spans="1:8" ht="12.75" customHeight="1" x14ac:dyDescent="0.2">
      <c r="A55" s="8" t="s">
        <v>1</v>
      </c>
      <c r="B55" s="4"/>
      <c r="C55" s="24"/>
    </row>
    <row r="56" spans="1:8" ht="12.75" customHeight="1" x14ac:dyDescent="0.2">
      <c r="A56" s="34" t="s">
        <v>1142</v>
      </c>
      <c r="C56" s="21"/>
    </row>
    <row r="57" spans="1:8" ht="12.75" customHeight="1" x14ac:dyDescent="0.2">
      <c r="A57" s="3">
        <v>2</v>
      </c>
      <c r="B57" s="4" t="s">
        <v>448</v>
      </c>
      <c r="C57" s="21" t="s">
        <v>11</v>
      </c>
      <c r="D57" s="9" t="s">
        <v>449</v>
      </c>
      <c r="E57" s="9" t="s">
        <v>38</v>
      </c>
      <c r="F57" s="9" t="s">
        <v>385</v>
      </c>
    </row>
    <row r="58" spans="1:8" ht="12.75" customHeight="1" x14ac:dyDescent="0.2">
      <c r="A58" s="57">
        <v>2</v>
      </c>
      <c r="B58" s="2" t="s">
        <v>1143</v>
      </c>
      <c r="C58" s="24" t="s">
        <v>11</v>
      </c>
      <c r="D58" s="8" t="s">
        <v>1144</v>
      </c>
      <c r="E58" s="8" t="s">
        <v>22</v>
      </c>
      <c r="F58" s="8" t="s">
        <v>556</v>
      </c>
    </row>
    <row r="59" spans="1:8" x14ac:dyDescent="0.2">
      <c r="B59" s="4"/>
      <c r="C59" s="21"/>
    </row>
    <row r="60" spans="1:8" x14ac:dyDescent="0.2">
      <c r="A60" s="2" t="s">
        <v>583</v>
      </c>
      <c r="C60" s="21"/>
    </row>
    <row r="61" spans="1:8" x14ac:dyDescent="0.2">
      <c r="A61" s="3">
        <v>8</v>
      </c>
      <c r="B61" s="4" t="s">
        <v>342</v>
      </c>
      <c r="C61" s="21" t="s">
        <v>11</v>
      </c>
      <c r="D61" s="9" t="s">
        <v>237</v>
      </c>
      <c r="E61" s="9" t="s">
        <v>244</v>
      </c>
      <c r="F61" s="9" t="s">
        <v>246</v>
      </c>
      <c r="H61" s="4"/>
    </row>
    <row r="62" spans="1:8" x14ac:dyDescent="0.2">
      <c r="A62" s="3">
        <v>8</v>
      </c>
      <c r="B62" s="4" t="s">
        <v>342</v>
      </c>
      <c r="C62" s="21" t="s">
        <v>11</v>
      </c>
      <c r="D62" s="9" t="s">
        <v>236</v>
      </c>
      <c r="E62" s="9" t="s">
        <v>243</v>
      </c>
      <c r="F62" s="9" t="s">
        <v>247</v>
      </c>
      <c r="H62" s="4"/>
    </row>
    <row r="63" spans="1:8" x14ac:dyDescent="0.2">
      <c r="A63" s="3">
        <v>6</v>
      </c>
      <c r="B63" s="4" t="s">
        <v>346</v>
      </c>
      <c r="C63" s="21" t="s">
        <v>11</v>
      </c>
      <c r="D63" s="9" t="s">
        <v>261</v>
      </c>
      <c r="E63" s="9" t="s">
        <v>38</v>
      </c>
      <c r="H63" s="4"/>
    </row>
    <row r="64" spans="1:8" x14ac:dyDescent="0.2">
      <c r="A64" s="3">
        <v>6</v>
      </c>
      <c r="B64" s="4" t="s">
        <v>342</v>
      </c>
      <c r="C64" s="21" t="s">
        <v>11</v>
      </c>
      <c r="D64" s="9" t="s">
        <v>262</v>
      </c>
      <c r="E64" s="9" t="s">
        <v>33</v>
      </c>
      <c r="H64" s="4"/>
    </row>
    <row r="65" spans="1:8" x14ac:dyDescent="0.2">
      <c r="A65" s="3">
        <v>6</v>
      </c>
      <c r="B65" s="4" t="s">
        <v>339</v>
      </c>
      <c r="C65" s="21" t="s">
        <v>18</v>
      </c>
      <c r="D65" s="9" t="s">
        <v>240</v>
      </c>
      <c r="E65" s="9" t="s">
        <v>245</v>
      </c>
      <c r="H65" s="4"/>
    </row>
    <row r="66" spans="1:8" x14ac:dyDescent="0.2">
      <c r="A66" s="3">
        <v>6</v>
      </c>
      <c r="B66" s="4" t="s">
        <v>337</v>
      </c>
      <c r="C66" s="21" t="s">
        <v>18</v>
      </c>
      <c r="D66" s="9" t="s">
        <v>263</v>
      </c>
      <c r="E66" s="9" t="s">
        <v>272</v>
      </c>
      <c r="H66" s="4"/>
    </row>
    <row r="67" spans="1:8" x14ac:dyDescent="0.2">
      <c r="A67" s="3">
        <v>6</v>
      </c>
      <c r="B67" s="4" t="s">
        <v>347</v>
      </c>
      <c r="C67" s="21" t="s">
        <v>11</v>
      </c>
      <c r="D67" s="9" t="s">
        <v>254</v>
      </c>
      <c r="E67" s="9" t="s">
        <v>256</v>
      </c>
      <c r="H67" s="4"/>
    </row>
    <row r="68" spans="1:8" x14ac:dyDescent="0.2">
      <c r="A68" s="3">
        <v>6</v>
      </c>
      <c r="B68" s="4" t="s">
        <v>348</v>
      </c>
      <c r="C68" s="21" t="s">
        <v>12</v>
      </c>
      <c r="D68" s="9" t="s">
        <v>264</v>
      </c>
      <c r="E68" s="9" t="s">
        <v>256</v>
      </c>
      <c r="H68" s="4"/>
    </row>
    <row r="69" spans="1:8" x14ac:dyDescent="0.2">
      <c r="A69" s="3">
        <v>6</v>
      </c>
      <c r="B69" s="4" t="s">
        <v>349</v>
      </c>
      <c r="C69" s="21" t="s">
        <v>17</v>
      </c>
      <c r="D69" s="9" t="s">
        <v>265</v>
      </c>
      <c r="E69" s="9" t="s">
        <v>37</v>
      </c>
      <c r="H69" s="4"/>
    </row>
    <row r="70" spans="1:8" x14ac:dyDescent="0.2">
      <c r="A70" s="3">
        <v>6</v>
      </c>
      <c r="B70" s="4" t="s">
        <v>350</v>
      </c>
      <c r="C70" s="21" t="s">
        <v>18</v>
      </c>
      <c r="D70" s="9" t="s">
        <v>266</v>
      </c>
      <c r="E70" s="9" t="s">
        <v>28</v>
      </c>
      <c r="H70" s="4"/>
    </row>
    <row r="71" spans="1:8" x14ac:dyDescent="0.2">
      <c r="A71" s="3">
        <v>6</v>
      </c>
      <c r="B71" s="4" t="s">
        <v>219</v>
      </c>
      <c r="C71" s="21" t="s">
        <v>12</v>
      </c>
      <c r="D71" s="9" t="s">
        <v>267</v>
      </c>
      <c r="E71" s="9" t="s">
        <v>59</v>
      </c>
      <c r="H71" s="4"/>
    </row>
    <row r="72" spans="1:8" x14ac:dyDescent="0.2">
      <c r="A72" s="3">
        <v>6</v>
      </c>
      <c r="B72" s="4" t="s">
        <v>219</v>
      </c>
      <c r="C72" s="21" t="s">
        <v>12</v>
      </c>
      <c r="D72" s="9" t="s">
        <v>268</v>
      </c>
      <c r="E72" s="9" t="s">
        <v>244</v>
      </c>
      <c r="H72" s="4"/>
    </row>
    <row r="73" spans="1:8" x14ac:dyDescent="0.2">
      <c r="A73" s="3">
        <v>6</v>
      </c>
      <c r="B73" s="4" t="s">
        <v>351</v>
      </c>
      <c r="C73" s="21" t="s">
        <v>17</v>
      </c>
      <c r="D73" s="9" t="s">
        <v>269</v>
      </c>
      <c r="E73" s="9" t="s">
        <v>98</v>
      </c>
      <c r="H73" s="4"/>
    </row>
    <row r="74" spans="1:8" x14ac:dyDescent="0.2">
      <c r="A74" s="3">
        <v>6</v>
      </c>
      <c r="B74" s="4" t="s">
        <v>352</v>
      </c>
      <c r="C74" s="21" t="s">
        <v>16</v>
      </c>
      <c r="D74" s="9" t="s">
        <v>270</v>
      </c>
      <c r="E74" s="9" t="s">
        <v>32</v>
      </c>
      <c r="H74" s="4"/>
    </row>
    <row r="75" spans="1:8" x14ac:dyDescent="0.2">
      <c r="A75" s="3">
        <v>6</v>
      </c>
      <c r="B75" s="4" t="s">
        <v>353</v>
      </c>
      <c r="C75" s="21" t="s">
        <v>12</v>
      </c>
      <c r="D75" s="9" t="s">
        <v>271</v>
      </c>
      <c r="E75" s="9" t="s">
        <v>28</v>
      </c>
      <c r="H75" s="4"/>
    </row>
    <row r="76" spans="1:8" x14ac:dyDescent="0.2">
      <c r="A76" s="3">
        <v>6</v>
      </c>
      <c r="B76" s="4" t="s">
        <v>354</v>
      </c>
      <c r="C76" s="21" t="s">
        <v>13</v>
      </c>
      <c r="D76" s="9" t="s">
        <v>239</v>
      </c>
      <c r="E76" s="9" t="s">
        <v>244</v>
      </c>
      <c r="H76" s="4"/>
    </row>
    <row r="77" spans="1:8" x14ac:dyDescent="0.2">
      <c r="A77" s="3">
        <v>6</v>
      </c>
      <c r="B77" s="4" t="s">
        <v>161</v>
      </c>
      <c r="C77" s="21" t="s">
        <v>13</v>
      </c>
      <c r="D77" s="9" t="s">
        <v>239</v>
      </c>
      <c r="E77" s="9" t="s">
        <v>244</v>
      </c>
      <c r="H77" s="4"/>
    </row>
    <row r="78" spans="1:8" x14ac:dyDescent="0.2">
      <c r="C78" s="23"/>
    </row>
    <row r="79" spans="1:8" ht="15.75" x14ac:dyDescent="0.25">
      <c r="A79" s="16" t="s">
        <v>79</v>
      </c>
      <c r="C79" s="23"/>
    </row>
    <row r="80" spans="1:8" x14ac:dyDescent="0.2">
      <c r="A80" s="2" t="s">
        <v>7</v>
      </c>
      <c r="C80" s="21"/>
    </row>
    <row r="81" spans="1:6" x14ac:dyDescent="0.2">
      <c r="A81" s="3">
        <v>82</v>
      </c>
      <c r="B81" s="4" t="s">
        <v>973</v>
      </c>
      <c r="C81" s="21" t="s">
        <v>974</v>
      </c>
      <c r="D81" s="9" t="s">
        <v>975</v>
      </c>
      <c r="E81" s="9" t="s">
        <v>472</v>
      </c>
      <c r="F81" s="9" t="s">
        <v>976</v>
      </c>
    </row>
    <row r="82" spans="1:6" x14ac:dyDescent="0.2">
      <c r="A82" s="3">
        <v>77</v>
      </c>
      <c r="B82" s="4" t="s">
        <v>467</v>
      </c>
      <c r="C82" s="21" t="s">
        <v>12</v>
      </c>
      <c r="D82" s="9" t="s">
        <v>463</v>
      </c>
      <c r="E82" s="9" t="s">
        <v>31</v>
      </c>
      <c r="F82" s="9" t="s">
        <v>464</v>
      </c>
    </row>
    <row r="83" spans="1:6" x14ac:dyDescent="0.2">
      <c r="A83" s="3">
        <v>68</v>
      </c>
      <c r="B83" s="4" t="s">
        <v>977</v>
      </c>
      <c r="C83" s="21" t="s">
        <v>17</v>
      </c>
      <c r="D83" s="9" t="s">
        <v>980</v>
      </c>
      <c r="E83" s="9" t="s">
        <v>59</v>
      </c>
      <c r="F83" s="9" t="s">
        <v>246</v>
      </c>
    </row>
    <row r="84" spans="1:6" x14ac:dyDescent="0.2">
      <c r="A84" s="3">
        <v>68</v>
      </c>
      <c r="B84" s="4" t="s">
        <v>978</v>
      </c>
      <c r="C84" s="21" t="s">
        <v>979</v>
      </c>
      <c r="D84" s="9" t="s">
        <v>981</v>
      </c>
      <c r="E84" s="9" t="s">
        <v>31</v>
      </c>
      <c r="F84" s="9" t="s">
        <v>464</v>
      </c>
    </row>
    <row r="85" spans="1:6" x14ac:dyDescent="0.2">
      <c r="A85" s="70">
        <v>68</v>
      </c>
      <c r="B85" s="2" t="s">
        <v>960</v>
      </c>
      <c r="C85" s="24" t="s">
        <v>853</v>
      </c>
      <c r="D85" s="8" t="s">
        <v>1176</v>
      </c>
      <c r="E85" s="8" t="s">
        <v>39</v>
      </c>
      <c r="F85" s="8" t="s">
        <v>1177</v>
      </c>
    </row>
    <row r="86" spans="1:6" x14ac:dyDescent="0.2">
      <c r="A86" s="3">
        <v>65</v>
      </c>
      <c r="B86" s="4" t="s">
        <v>982</v>
      </c>
      <c r="C86" s="21" t="s">
        <v>18</v>
      </c>
      <c r="D86" s="9" t="s">
        <v>983</v>
      </c>
      <c r="E86" s="9" t="s">
        <v>472</v>
      </c>
      <c r="F86" s="9" t="s">
        <v>984</v>
      </c>
    </row>
    <row r="87" spans="1:6" x14ac:dyDescent="0.2">
      <c r="A87" s="3">
        <v>64</v>
      </c>
      <c r="B87" s="4" t="s">
        <v>985</v>
      </c>
      <c r="C87" s="21" t="s">
        <v>974</v>
      </c>
      <c r="D87" s="9" t="s">
        <v>993</v>
      </c>
      <c r="E87" s="9" t="s">
        <v>38</v>
      </c>
      <c r="F87" s="9" t="s">
        <v>1003</v>
      </c>
    </row>
    <row r="88" spans="1:6" x14ac:dyDescent="0.2">
      <c r="A88" s="3">
        <v>64</v>
      </c>
      <c r="B88" s="4" t="s">
        <v>986</v>
      </c>
      <c r="C88" s="21" t="s">
        <v>17</v>
      </c>
      <c r="D88" s="9" t="s">
        <v>240</v>
      </c>
      <c r="E88" s="9" t="s">
        <v>33</v>
      </c>
      <c r="F88" s="9" t="s">
        <v>433</v>
      </c>
    </row>
    <row r="89" spans="1:6" x14ac:dyDescent="0.2">
      <c r="A89" s="3">
        <v>64</v>
      </c>
      <c r="B89" s="4" t="s">
        <v>987</v>
      </c>
      <c r="C89" s="21" t="s">
        <v>13</v>
      </c>
      <c r="D89" s="9" t="s">
        <v>994</v>
      </c>
      <c r="E89" s="9" t="s">
        <v>59</v>
      </c>
      <c r="F89" s="9" t="s">
        <v>1004</v>
      </c>
    </row>
    <row r="90" spans="1:6" x14ac:dyDescent="0.2">
      <c r="A90" s="3">
        <v>63</v>
      </c>
      <c r="B90" s="4" t="s">
        <v>584</v>
      </c>
      <c r="C90" s="21" t="s">
        <v>13</v>
      </c>
      <c r="D90" s="9" t="s">
        <v>312</v>
      </c>
      <c r="E90" s="9" t="s">
        <v>98</v>
      </c>
      <c r="F90" s="9" t="s">
        <v>319</v>
      </c>
    </row>
    <row r="91" spans="1:6" x14ac:dyDescent="0.2">
      <c r="A91" s="70">
        <v>63</v>
      </c>
      <c r="B91" s="2" t="s">
        <v>960</v>
      </c>
      <c r="C91" s="24" t="s">
        <v>853</v>
      </c>
      <c r="D91" s="8" t="s">
        <v>1216</v>
      </c>
      <c r="E91" s="8" t="s">
        <v>37</v>
      </c>
      <c r="F91" s="8" t="s">
        <v>962</v>
      </c>
    </row>
    <row r="92" spans="1:6" x14ac:dyDescent="0.2">
      <c r="A92" s="3">
        <v>62</v>
      </c>
      <c r="B92" s="4" t="s">
        <v>183</v>
      </c>
      <c r="C92" s="21" t="s">
        <v>16</v>
      </c>
      <c r="D92" s="62" t="s">
        <v>1053</v>
      </c>
      <c r="E92" s="9" t="s">
        <v>40</v>
      </c>
      <c r="F92" s="9" t="s">
        <v>667</v>
      </c>
    </row>
    <row r="93" spans="1:6" x14ac:dyDescent="0.2">
      <c r="A93" s="3">
        <v>62</v>
      </c>
      <c r="B93" s="4" t="s">
        <v>988</v>
      </c>
      <c r="C93" s="21" t="s">
        <v>17</v>
      </c>
      <c r="D93" s="9" t="s">
        <v>995</v>
      </c>
      <c r="E93" s="9" t="s">
        <v>472</v>
      </c>
      <c r="F93" s="9" t="s">
        <v>1005</v>
      </c>
    </row>
    <row r="94" spans="1:6" x14ac:dyDescent="0.2">
      <c r="A94" s="3">
        <v>62</v>
      </c>
      <c r="B94" s="4" t="s">
        <v>989</v>
      </c>
      <c r="C94" s="21" t="s">
        <v>13</v>
      </c>
      <c r="D94" s="9" t="s">
        <v>997</v>
      </c>
      <c r="E94" s="9" t="s">
        <v>33</v>
      </c>
      <c r="F94" s="9" t="s">
        <v>1006</v>
      </c>
    </row>
    <row r="95" spans="1:6" x14ac:dyDescent="0.2">
      <c r="A95" s="3">
        <v>62</v>
      </c>
      <c r="B95" s="4" t="s">
        <v>762</v>
      </c>
      <c r="C95" s="21" t="s">
        <v>118</v>
      </c>
      <c r="D95" s="9" t="s">
        <v>998</v>
      </c>
      <c r="E95" s="9" t="s">
        <v>40</v>
      </c>
      <c r="F95" s="9" t="s">
        <v>1007</v>
      </c>
    </row>
    <row r="96" spans="1:6" x14ac:dyDescent="0.2">
      <c r="A96" s="3">
        <v>61</v>
      </c>
      <c r="B96" s="4" t="s">
        <v>960</v>
      </c>
      <c r="C96" s="21" t="s">
        <v>853</v>
      </c>
      <c r="D96" s="9" t="s">
        <v>961</v>
      </c>
      <c r="E96" s="9" t="s">
        <v>37</v>
      </c>
      <c r="F96" s="9" t="s">
        <v>962</v>
      </c>
    </row>
    <row r="97" spans="1:6" x14ac:dyDescent="0.2">
      <c r="A97" s="3">
        <v>60</v>
      </c>
      <c r="B97" s="4" t="s">
        <v>990</v>
      </c>
      <c r="C97" s="21" t="s">
        <v>118</v>
      </c>
      <c r="D97" s="9" t="s">
        <v>999</v>
      </c>
      <c r="E97" s="9" t="s">
        <v>40</v>
      </c>
      <c r="F97" s="9" t="s">
        <v>1008</v>
      </c>
    </row>
    <row r="98" spans="1:6" x14ac:dyDescent="0.2">
      <c r="A98" s="70">
        <v>60</v>
      </c>
      <c r="B98" s="2" t="s">
        <v>1196</v>
      </c>
      <c r="C98" s="24" t="s">
        <v>853</v>
      </c>
      <c r="D98" s="8" t="s">
        <v>1230</v>
      </c>
      <c r="E98" s="8" t="s">
        <v>955</v>
      </c>
      <c r="F98" s="8" t="s">
        <v>1189</v>
      </c>
    </row>
    <row r="99" spans="1:6" x14ac:dyDescent="0.2">
      <c r="A99" s="3">
        <v>59</v>
      </c>
      <c r="B99" s="4" t="s">
        <v>991</v>
      </c>
      <c r="C99" s="21" t="s">
        <v>14</v>
      </c>
      <c r="D99" s="9" t="s">
        <v>1000</v>
      </c>
      <c r="E99" s="9" t="s">
        <v>59</v>
      </c>
      <c r="F99" s="9" t="s">
        <v>1009</v>
      </c>
    </row>
    <row r="100" spans="1:6" x14ac:dyDescent="0.2">
      <c r="A100" s="3">
        <v>59</v>
      </c>
      <c r="B100" s="4" t="s">
        <v>992</v>
      </c>
      <c r="C100" s="21" t="s">
        <v>118</v>
      </c>
      <c r="D100" s="9" t="s">
        <v>1001</v>
      </c>
      <c r="E100" s="9" t="s">
        <v>40</v>
      </c>
      <c r="F100" s="9" t="s">
        <v>1010</v>
      </c>
    </row>
    <row r="101" spans="1:6" x14ac:dyDescent="0.2">
      <c r="A101" s="3">
        <v>59</v>
      </c>
      <c r="B101" s="4" t="s">
        <v>674</v>
      </c>
      <c r="C101" s="21" t="s">
        <v>13</v>
      </c>
      <c r="D101" s="9" t="s">
        <v>782</v>
      </c>
      <c r="E101" s="9" t="s">
        <v>472</v>
      </c>
      <c r="F101" s="9" t="s">
        <v>783</v>
      </c>
    </row>
    <row r="102" spans="1:6" x14ac:dyDescent="0.2">
      <c r="A102" s="3">
        <v>59</v>
      </c>
      <c r="B102" s="4" t="s">
        <v>852</v>
      </c>
      <c r="C102" s="21" t="s">
        <v>853</v>
      </c>
      <c r="D102" s="9" t="s">
        <v>854</v>
      </c>
      <c r="E102" s="9" t="s">
        <v>472</v>
      </c>
      <c r="F102" s="9" t="s">
        <v>556</v>
      </c>
    </row>
    <row r="103" spans="1:6" x14ac:dyDescent="0.2">
      <c r="A103" s="3">
        <v>58</v>
      </c>
      <c r="B103" s="4" t="s">
        <v>986</v>
      </c>
      <c r="C103" s="21" t="s">
        <v>17</v>
      </c>
      <c r="D103" s="9" t="s">
        <v>1002</v>
      </c>
      <c r="E103" s="9" t="s">
        <v>24</v>
      </c>
      <c r="F103" s="9" t="s">
        <v>1011</v>
      </c>
    </row>
    <row r="104" spans="1:6" x14ac:dyDescent="0.2">
      <c r="A104" s="3">
        <v>58</v>
      </c>
      <c r="B104" s="4" t="s">
        <v>963</v>
      </c>
      <c r="C104" s="21" t="s">
        <v>864</v>
      </c>
      <c r="D104" s="9" t="s">
        <v>964</v>
      </c>
      <c r="E104" s="9" t="s">
        <v>39</v>
      </c>
      <c r="F104" s="9" t="s">
        <v>965</v>
      </c>
    </row>
    <row r="105" spans="1:6" x14ac:dyDescent="0.2">
      <c r="A105" s="3">
        <v>58</v>
      </c>
      <c r="B105" s="4" t="s">
        <v>1016</v>
      </c>
      <c r="C105" s="21" t="s">
        <v>853</v>
      </c>
      <c r="D105" s="9" t="s">
        <v>1017</v>
      </c>
      <c r="E105" s="9" t="s">
        <v>25</v>
      </c>
      <c r="F105" s="9" t="s">
        <v>1018</v>
      </c>
    </row>
    <row r="106" spans="1:6" x14ac:dyDescent="0.2">
      <c r="A106" s="3">
        <v>57</v>
      </c>
      <c r="B106" s="4" t="s">
        <v>799</v>
      </c>
      <c r="C106" s="21" t="s">
        <v>13</v>
      </c>
      <c r="D106" s="9" t="s">
        <v>819</v>
      </c>
      <c r="E106" s="9" t="s">
        <v>39</v>
      </c>
      <c r="F106" s="9" t="s">
        <v>822</v>
      </c>
    </row>
    <row r="107" spans="1:6" x14ac:dyDescent="0.2">
      <c r="A107" s="3">
        <v>56</v>
      </c>
      <c r="B107" s="4" t="s">
        <v>674</v>
      </c>
      <c r="C107" s="21" t="s">
        <v>13</v>
      </c>
      <c r="D107" s="9" t="s">
        <v>684</v>
      </c>
      <c r="E107" s="9" t="s">
        <v>40</v>
      </c>
      <c r="F107" s="9" t="s">
        <v>685</v>
      </c>
    </row>
    <row r="108" spans="1:6" x14ac:dyDescent="0.2">
      <c r="A108" s="3">
        <v>56</v>
      </c>
      <c r="B108" s="4" t="s">
        <v>1085</v>
      </c>
      <c r="C108" s="21" t="s">
        <v>864</v>
      </c>
      <c r="D108" s="9" t="s">
        <v>1086</v>
      </c>
      <c r="E108" s="9" t="s">
        <v>32</v>
      </c>
      <c r="F108" s="9" t="s">
        <v>1087</v>
      </c>
    </row>
    <row r="109" spans="1:6" x14ac:dyDescent="0.2">
      <c r="A109" s="3">
        <v>55</v>
      </c>
      <c r="B109" s="4" t="s">
        <v>273</v>
      </c>
      <c r="C109" s="21" t="s">
        <v>13</v>
      </c>
      <c r="D109" s="9" t="s">
        <v>274</v>
      </c>
      <c r="E109" s="9" t="s">
        <v>25</v>
      </c>
      <c r="F109" s="9" t="s">
        <v>275</v>
      </c>
    </row>
    <row r="110" spans="1:6" x14ac:dyDescent="0.2">
      <c r="A110" s="3">
        <v>55</v>
      </c>
      <c r="B110" s="4" t="s">
        <v>674</v>
      </c>
      <c r="C110" s="21" t="s">
        <v>13</v>
      </c>
      <c r="D110" s="9" t="s">
        <v>675</v>
      </c>
      <c r="E110" s="9" t="s">
        <v>31</v>
      </c>
      <c r="F110" s="9" t="s">
        <v>473</v>
      </c>
    </row>
    <row r="111" spans="1:6" x14ac:dyDescent="0.2">
      <c r="A111" s="3">
        <v>55</v>
      </c>
      <c r="B111" s="4" t="s">
        <v>799</v>
      </c>
      <c r="C111" s="21" t="s">
        <v>13</v>
      </c>
      <c r="D111" s="9" t="s">
        <v>800</v>
      </c>
      <c r="E111" s="9" t="s">
        <v>472</v>
      </c>
      <c r="F111" s="9" t="s">
        <v>801</v>
      </c>
    </row>
    <row r="112" spans="1:6" x14ac:dyDescent="0.2">
      <c r="A112" s="70">
        <v>55</v>
      </c>
      <c r="B112" s="2" t="s">
        <v>1196</v>
      </c>
      <c r="C112" s="24" t="s">
        <v>853</v>
      </c>
      <c r="D112" s="8" t="s">
        <v>1197</v>
      </c>
      <c r="E112" s="8" t="s">
        <v>37</v>
      </c>
      <c r="F112" s="8" t="s">
        <v>1114</v>
      </c>
    </row>
    <row r="113" spans="1:8" x14ac:dyDescent="0.2">
      <c r="B113" s="4"/>
      <c r="C113" s="21"/>
    </row>
    <row r="114" spans="1:8" x14ac:dyDescent="0.2">
      <c r="A114" s="2" t="s">
        <v>193</v>
      </c>
      <c r="C114" s="21"/>
    </row>
    <row r="115" spans="1:8" x14ac:dyDescent="0.2">
      <c r="A115" s="3">
        <v>50</v>
      </c>
      <c r="B115" s="4" t="s">
        <v>840</v>
      </c>
      <c r="C115" s="21" t="s">
        <v>16</v>
      </c>
      <c r="D115" s="9" t="s">
        <v>841</v>
      </c>
      <c r="E115" s="9" t="s">
        <v>59</v>
      </c>
      <c r="F115" s="9" t="s">
        <v>650</v>
      </c>
      <c r="H115" s="4"/>
    </row>
    <row r="116" spans="1:8" x14ac:dyDescent="0.2">
      <c r="A116" s="3">
        <v>49</v>
      </c>
      <c r="B116" s="4" t="s">
        <v>355</v>
      </c>
      <c r="C116" s="21" t="s">
        <v>11</v>
      </c>
      <c r="D116" s="9" t="s">
        <v>276</v>
      </c>
      <c r="E116" s="9" t="s">
        <v>31</v>
      </c>
      <c r="F116" s="9" t="s">
        <v>281</v>
      </c>
      <c r="H116" s="4"/>
    </row>
    <row r="117" spans="1:8" x14ac:dyDescent="0.2">
      <c r="A117" s="3">
        <v>47</v>
      </c>
      <c r="B117" s="4" t="s">
        <v>141</v>
      </c>
      <c r="C117" s="21" t="s">
        <v>14</v>
      </c>
      <c r="D117" s="9" t="s">
        <v>277</v>
      </c>
      <c r="E117" s="9" t="s">
        <v>32</v>
      </c>
      <c r="F117" s="9" t="s">
        <v>282</v>
      </c>
      <c r="H117" s="4"/>
    </row>
    <row r="118" spans="1:8" x14ac:dyDescent="0.2">
      <c r="A118" s="3">
        <v>46</v>
      </c>
      <c r="B118" s="4" t="s">
        <v>356</v>
      </c>
      <c r="C118" s="21" t="s">
        <v>17</v>
      </c>
      <c r="D118" s="9" t="s">
        <v>278</v>
      </c>
      <c r="E118" s="9" t="s">
        <v>22</v>
      </c>
      <c r="F118" s="9" t="s">
        <v>283</v>
      </c>
      <c r="H118" s="4"/>
    </row>
    <row r="119" spans="1:8" x14ac:dyDescent="0.2">
      <c r="A119" s="3">
        <v>45</v>
      </c>
      <c r="B119" s="4" t="s">
        <v>143</v>
      </c>
      <c r="C119" s="21" t="s">
        <v>17</v>
      </c>
      <c r="D119" s="9" t="s">
        <v>471</v>
      </c>
      <c r="E119" s="9" t="s">
        <v>472</v>
      </c>
      <c r="F119" s="9" t="s">
        <v>473</v>
      </c>
      <c r="H119" s="4"/>
    </row>
    <row r="120" spans="1:8" x14ac:dyDescent="0.2">
      <c r="A120" s="3">
        <v>45</v>
      </c>
      <c r="B120" s="4" t="s">
        <v>468</v>
      </c>
      <c r="C120" s="21" t="s">
        <v>12</v>
      </c>
      <c r="D120" s="9" t="s">
        <v>469</v>
      </c>
      <c r="E120" s="9" t="s">
        <v>59</v>
      </c>
      <c r="F120" s="9" t="s">
        <v>470</v>
      </c>
      <c r="H120" s="4"/>
    </row>
    <row r="121" spans="1:8" x14ac:dyDescent="0.2">
      <c r="A121" s="3">
        <v>44</v>
      </c>
      <c r="B121" s="4" t="s">
        <v>357</v>
      </c>
      <c r="C121" s="21" t="s">
        <v>14</v>
      </c>
      <c r="D121" s="9" t="s">
        <v>279</v>
      </c>
      <c r="E121" s="9" t="s">
        <v>32</v>
      </c>
      <c r="F121" s="9" t="s">
        <v>284</v>
      </c>
      <c r="H121" s="4"/>
    </row>
    <row r="122" spans="1:8" x14ac:dyDescent="0.2">
      <c r="A122" s="3">
        <v>44</v>
      </c>
      <c r="B122" s="4" t="s">
        <v>141</v>
      </c>
      <c r="C122" s="21" t="s">
        <v>14</v>
      </c>
      <c r="D122" s="9" t="s">
        <v>280</v>
      </c>
      <c r="E122" s="9" t="s">
        <v>40</v>
      </c>
      <c r="F122" s="9" t="s">
        <v>284</v>
      </c>
      <c r="H122" s="4"/>
    </row>
    <row r="123" spans="1:8" x14ac:dyDescent="0.2">
      <c r="A123" s="3"/>
      <c r="B123" s="4"/>
      <c r="C123" s="21"/>
      <c r="H123" s="4"/>
    </row>
    <row r="124" spans="1:8" x14ac:dyDescent="0.2">
      <c r="A124" s="8" t="s">
        <v>194</v>
      </c>
      <c r="B124" s="4"/>
      <c r="C124" s="21"/>
    </row>
    <row r="125" spans="1:8" x14ac:dyDescent="0.2">
      <c r="A125" s="3">
        <v>7</v>
      </c>
      <c r="B125" s="4" t="s">
        <v>358</v>
      </c>
      <c r="C125" s="21" t="s">
        <v>11</v>
      </c>
      <c r="D125" s="9" t="s">
        <v>285</v>
      </c>
      <c r="E125" s="9" t="s">
        <v>289</v>
      </c>
      <c r="F125" s="9" t="s">
        <v>57</v>
      </c>
      <c r="H125" s="4"/>
    </row>
    <row r="126" spans="1:8" x14ac:dyDescent="0.2">
      <c r="A126" s="3">
        <v>9</v>
      </c>
      <c r="B126" s="4" t="s">
        <v>359</v>
      </c>
      <c r="C126" s="21" t="s">
        <v>14</v>
      </c>
      <c r="D126" s="9" t="s">
        <v>286</v>
      </c>
      <c r="E126" s="9" t="s">
        <v>244</v>
      </c>
      <c r="F126" s="9" t="s">
        <v>290</v>
      </c>
      <c r="H126" s="4"/>
    </row>
    <row r="127" spans="1:8" x14ac:dyDescent="0.2">
      <c r="A127" s="3">
        <v>10</v>
      </c>
      <c r="B127" s="4" t="s">
        <v>184</v>
      </c>
      <c r="C127" s="21" t="s">
        <v>12</v>
      </c>
      <c r="D127" s="9" t="s">
        <v>287</v>
      </c>
      <c r="E127" s="9" t="s">
        <v>22</v>
      </c>
      <c r="F127" s="9" t="s">
        <v>291</v>
      </c>
      <c r="H127" s="4"/>
    </row>
    <row r="128" spans="1:8" x14ac:dyDescent="0.2">
      <c r="A128" s="3">
        <v>10</v>
      </c>
      <c r="B128" s="4" t="s">
        <v>360</v>
      </c>
      <c r="C128" s="21" t="s">
        <v>11</v>
      </c>
      <c r="D128" s="9" t="s">
        <v>288</v>
      </c>
      <c r="E128" s="9" t="s">
        <v>29</v>
      </c>
      <c r="F128" s="9" t="s">
        <v>292</v>
      </c>
      <c r="H128" s="4"/>
    </row>
    <row r="129" spans="1:9" x14ac:dyDescent="0.2">
      <c r="A129" s="3">
        <v>10</v>
      </c>
      <c r="B129" s="4" t="s">
        <v>145</v>
      </c>
      <c r="C129" s="21" t="s">
        <v>11</v>
      </c>
      <c r="D129" s="9" t="s">
        <v>465</v>
      </c>
      <c r="E129" s="9" t="s">
        <v>37</v>
      </c>
      <c r="F129" s="9" t="s">
        <v>466</v>
      </c>
      <c r="H129" s="4"/>
    </row>
    <row r="130" spans="1:9" x14ac:dyDescent="0.2">
      <c r="A130" s="3">
        <v>10</v>
      </c>
      <c r="B130" s="4" t="s">
        <v>953</v>
      </c>
      <c r="C130" s="21" t="s">
        <v>15</v>
      </c>
      <c r="D130" s="9" t="s">
        <v>954</v>
      </c>
      <c r="E130" s="9" t="s">
        <v>955</v>
      </c>
      <c r="F130" s="9" t="s">
        <v>956</v>
      </c>
      <c r="H130" s="4"/>
    </row>
    <row r="131" spans="1:9" x14ac:dyDescent="0.2">
      <c r="A131" s="3">
        <v>10</v>
      </c>
      <c r="B131" s="4" t="s">
        <v>1089</v>
      </c>
      <c r="C131" s="21" t="s">
        <v>15</v>
      </c>
      <c r="D131" s="9" t="s">
        <v>1090</v>
      </c>
      <c r="E131" s="9" t="s">
        <v>35</v>
      </c>
      <c r="F131" s="9" t="s">
        <v>956</v>
      </c>
      <c r="H131" s="4"/>
    </row>
    <row r="132" spans="1:9" x14ac:dyDescent="0.2">
      <c r="A132" s="3"/>
      <c r="B132" s="4"/>
      <c r="C132" s="21"/>
      <c r="H132" s="4"/>
    </row>
    <row r="133" spans="1:9" x14ac:dyDescent="0.2">
      <c r="A133" s="8" t="s">
        <v>195</v>
      </c>
      <c r="B133" s="4"/>
      <c r="C133" s="21"/>
      <c r="H133" s="4"/>
    </row>
    <row r="134" spans="1:9" x14ac:dyDescent="0.2">
      <c r="A134" s="3">
        <v>1</v>
      </c>
      <c r="B134" s="4" t="s">
        <v>139</v>
      </c>
      <c r="C134" s="21" t="s">
        <v>11</v>
      </c>
      <c r="D134" s="9" t="s">
        <v>99</v>
      </c>
      <c r="E134" s="9" t="s">
        <v>40</v>
      </c>
      <c r="F134" s="9" t="s">
        <v>293</v>
      </c>
    </row>
    <row r="135" spans="1:9" x14ac:dyDescent="0.2">
      <c r="B135" s="4" t="s">
        <v>294</v>
      </c>
      <c r="C135" s="21"/>
    </row>
    <row r="136" spans="1:9" x14ac:dyDescent="0.2">
      <c r="A136" s="3">
        <v>1</v>
      </c>
      <c r="B136" s="4" t="s">
        <v>714</v>
      </c>
      <c r="C136" s="21" t="s">
        <v>17</v>
      </c>
      <c r="D136" s="9" t="s">
        <v>826</v>
      </c>
      <c r="E136" s="9" t="s">
        <v>24</v>
      </c>
      <c r="F136" s="9" t="s">
        <v>828</v>
      </c>
    </row>
    <row r="137" spans="1:9" x14ac:dyDescent="0.2">
      <c r="A137" s="3"/>
      <c r="B137" s="4" t="s">
        <v>832</v>
      </c>
      <c r="C137" s="21"/>
    </row>
    <row r="138" spans="1:9" x14ac:dyDescent="0.2">
      <c r="A138" s="3"/>
      <c r="B138" s="4"/>
      <c r="C138" s="21"/>
      <c r="H138" s="4"/>
    </row>
    <row r="139" spans="1:9" ht="15.75" x14ac:dyDescent="0.25">
      <c r="A139" s="16" t="s">
        <v>20</v>
      </c>
      <c r="C139" s="23"/>
    </row>
    <row r="140" spans="1:9" x14ac:dyDescent="0.2">
      <c r="A140" s="2" t="s">
        <v>192</v>
      </c>
      <c r="B140" s="3"/>
      <c r="C140" s="23"/>
    </row>
    <row r="141" spans="1:9" x14ac:dyDescent="0.2">
      <c r="A141" s="72">
        <v>13324</v>
      </c>
      <c r="B141" s="2" t="s">
        <v>298</v>
      </c>
      <c r="C141" s="8"/>
      <c r="D141" s="8" t="s">
        <v>1222</v>
      </c>
      <c r="E141" s="8"/>
      <c r="F141" s="8" t="s">
        <v>1223</v>
      </c>
      <c r="G141" s="8" t="s">
        <v>585</v>
      </c>
    </row>
    <row r="142" spans="1:9" x14ac:dyDescent="0.2">
      <c r="A142" s="65">
        <v>13139</v>
      </c>
      <c r="B142" s="2" t="s">
        <v>298</v>
      </c>
      <c r="C142" s="8"/>
      <c r="D142" s="8" t="s">
        <v>1149</v>
      </c>
      <c r="E142" s="8"/>
      <c r="F142" s="8" t="s">
        <v>1150</v>
      </c>
      <c r="G142" s="8" t="s">
        <v>301</v>
      </c>
      <c r="I142" s="8"/>
    </row>
    <row r="143" spans="1:9" x14ac:dyDescent="0.2">
      <c r="A143" s="38">
        <v>12859</v>
      </c>
      <c r="B143" s="4" t="s">
        <v>298</v>
      </c>
      <c r="D143" s="9" t="s">
        <v>455</v>
      </c>
      <c r="F143" s="9" t="s">
        <v>456</v>
      </c>
      <c r="G143" s="9" t="s">
        <v>301</v>
      </c>
      <c r="I143" s="8"/>
    </row>
    <row r="144" spans="1:9" x14ac:dyDescent="0.2">
      <c r="A144" s="38">
        <v>12205</v>
      </c>
      <c r="B144" s="4" t="s">
        <v>298</v>
      </c>
      <c r="D144" s="9" t="s">
        <v>453</v>
      </c>
      <c r="F144" s="9" t="s">
        <v>454</v>
      </c>
      <c r="G144" s="9" t="s">
        <v>301</v>
      </c>
      <c r="I144" s="8"/>
    </row>
    <row r="145" spans="1:10" x14ac:dyDescent="0.2">
      <c r="A145" s="38">
        <v>11490</v>
      </c>
      <c r="B145" s="4" t="s">
        <v>298</v>
      </c>
      <c r="D145" s="9" t="s">
        <v>719</v>
      </c>
      <c r="F145" s="9" t="s">
        <v>715</v>
      </c>
      <c r="G145" s="9" t="s">
        <v>301</v>
      </c>
      <c r="I145" s="8"/>
    </row>
    <row r="146" spans="1:10" x14ac:dyDescent="0.2">
      <c r="A146" s="38">
        <v>10478</v>
      </c>
      <c r="B146" s="4" t="s">
        <v>298</v>
      </c>
      <c r="D146" s="9" t="s">
        <v>660</v>
      </c>
      <c r="F146" s="9" t="s">
        <v>661</v>
      </c>
      <c r="G146" s="9" t="s">
        <v>301</v>
      </c>
      <c r="I146" s="8"/>
    </row>
    <row r="147" spans="1:10" x14ac:dyDescent="0.2">
      <c r="A147" s="38">
        <v>9438</v>
      </c>
      <c r="B147" s="4" t="s">
        <v>298</v>
      </c>
      <c r="D147" s="9" t="s">
        <v>1097</v>
      </c>
      <c r="F147" s="9" t="s">
        <v>1098</v>
      </c>
      <c r="G147" s="9" t="s">
        <v>301</v>
      </c>
      <c r="I147" s="8"/>
    </row>
    <row r="148" spans="1:10" x14ac:dyDescent="0.2">
      <c r="A148" s="38">
        <v>8882</v>
      </c>
      <c r="B148" s="4" t="s">
        <v>298</v>
      </c>
      <c r="D148" s="9" t="s">
        <v>457</v>
      </c>
      <c r="F148" s="9" t="s">
        <v>458</v>
      </c>
      <c r="G148" s="9" t="s">
        <v>301</v>
      </c>
      <c r="I148" s="8"/>
      <c r="J148" s="2"/>
    </row>
    <row r="149" spans="1:10" x14ac:dyDescent="0.2">
      <c r="A149" s="38">
        <v>6737</v>
      </c>
      <c r="B149" s="4" t="s">
        <v>298</v>
      </c>
      <c r="D149" s="9" t="s">
        <v>833</v>
      </c>
      <c r="F149" s="9" t="s">
        <v>812</v>
      </c>
      <c r="G149" s="9" t="s">
        <v>301</v>
      </c>
      <c r="I149" s="8"/>
      <c r="J149" s="2"/>
    </row>
    <row r="150" spans="1:10" x14ac:dyDescent="0.2">
      <c r="A150" s="38">
        <v>6016</v>
      </c>
      <c r="B150" s="4" t="s">
        <v>298</v>
      </c>
      <c r="D150" s="9" t="s">
        <v>295</v>
      </c>
      <c r="F150" s="9" t="s">
        <v>299</v>
      </c>
      <c r="G150" s="9" t="s">
        <v>301</v>
      </c>
      <c r="I150" s="8"/>
      <c r="J150" s="2"/>
    </row>
    <row r="151" spans="1:10" x14ac:dyDescent="0.2">
      <c r="A151" s="38">
        <v>5766</v>
      </c>
      <c r="B151" s="4" t="s">
        <v>707</v>
      </c>
      <c r="D151" s="9" t="s">
        <v>708</v>
      </c>
      <c r="F151" s="9" t="s">
        <v>709</v>
      </c>
      <c r="G151" s="9" t="s">
        <v>710</v>
      </c>
      <c r="I151" s="8"/>
      <c r="J151" s="4"/>
    </row>
    <row r="152" spans="1:10" x14ac:dyDescent="0.2">
      <c r="A152" s="38">
        <v>5500</v>
      </c>
      <c r="B152" s="4" t="s">
        <v>414</v>
      </c>
      <c r="D152" s="9" t="s">
        <v>653</v>
      </c>
      <c r="F152" s="9" t="s">
        <v>654</v>
      </c>
      <c r="I152" s="8"/>
      <c r="J152" s="4"/>
    </row>
    <row r="153" spans="1:10" x14ac:dyDescent="0.2">
      <c r="A153" s="38">
        <v>5400</v>
      </c>
      <c r="B153" s="4" t="s">
        <v>450</v>
      </c>
      <c r="D153" s="9" t="s">
        <v>829</v>
      </c>
      <c r="F153" s="9" t="s">
        <v>830</v>
      </c>
      <c r="G153" s="9" t="s">
        <v>710</v>
      </c>
      <c r="I153" s="8"/>
      <c r="J153" s="4"/>
    </row>
    <row r="154" spans="1:10" x14ac:dyDescent="0.2">
      <c r="A154" s="38">
        <v>5036</v>
      </c>
      <c r="B154" s="4" t="s">
        <v>450</v>
      </c>
      <c r="D154" s="9" t="s">
        <v>451</v>
      </c>
      <c r="F154" s="9" t="s">
        <v>452</v>
      </c>
      <c r="I154" s="8"/>
      <c r="J154" s="4"/>
    </row>
    <row r="155" spans="1:10" x14ac:dyDescent="0.2">
      <c r="A155" s="72">
        <v>5036</v>
      </c>
      <c r="B155" s="2" t="s">
        <v>1091</v>
      </c>
      <c r="C155" s="8"/>
      <c r="D155" s="8" t="s">
        <v>1217</v>
      </c>
      <c r="E155" s="8"/>
      <c r="F155" s="8" t="s">
        <v>1218</v>
      </c>
      <c r="G155" s="8" t="s">
        <v>1219</v>
      </c>
      <c r="I155" s="8"/>
      <c r="J155" s="4"/>
    </row>
    <row r="156" spans="1:10" x14ac:dyDescent="0.2">
      <c r="A156" s="65">
        <v>4812</v>
      </c>
      <c r="B156" s="2" t="s">
        <v>1091</v>
      </c>
      <c r="C156" s="8"/>
      <c r="D156" s="8" t="s">
        <v>1145</v>
      </c>
      <c r="E156" s="8"/>
      <c r="F156" s="8" t="s">
        <v>1087</v>
      </c>
      <c r="G156" s="8" t="s">
        <v>710</v>
      </c>
      <c r="I156" s="8"/>
      <c r="J156" s="4"/>
    </row>
    <row r="157" spans="1:10" x14ac:dyDescent="0.2">
      <c r="A157" s="38">
        <v>4802</v>
      </c>
      <c r="B157" s="4" t="s">
        <v>1091</v>
      </c>
      <c r="D157" s="9" t="s">
        <v>1092</v>
      </c>
      <c r="F157" s="9" t="s">
        <v>1093</v>
      </c>
      <c r="G157" s="9" t="s">
        <v>710</v>
      </c>
      <c r="I157" s="8"/>
      <c r="J157" s="4"/>
    </row>
    <row r="158" spans="1:10" x14ac:dyDescent="0.2">
      <c r="A158" s="38">
        <v>4275</v>
      </c>
      <c r="B158" s="4" t="s">
        <v>298</v>
      </c>
      <c r="D158" s="9" t="s">
        <v>296</v>
      </c>
      <c r="F158" s="9" t="s">
        <v>302</v>
      </c>
      <c r="G158" s="9" t="s">
        <v>301</v>
      </c>
      <c r="I158" s="8"/>
      <c r="J158" s="4"/>
    </row>
    <row r="159" spans="1:10" x14ac:dyDescent="0.2">
      <c r="A159" s="38">
        <v>4109</v>
      </c>
      <c r="B159" s="4" t="s">
        <v>300</v>
      </c>
      <c r="D159" s="9" t="s">
        <v>297</v>
      </c>
      <c r="I159" s="8"/>
      <c r="J159" s="4"/>
    </row>
    <row r="160" spans="1:10" x14ac:dyDescent="0.2">
      <c r="A160" s="8"/>
      <c r="B160" s="8"/>
      <c r="C160" s="51"/>
      <c r="D160" s="8"/>
      <c r="E160" s="8"/>
      <c r="F160" s="8"/>
      <c r="G160" s="8"/>
      <c r="H160" s="8"/>
      <c r="I160" s="8"/>
    </row>
    <row r="161" spans="1:9" x14ac:dyDescent="0.2">
      <c r="A161" s="2" t="s">
        <v>9</v>
      </c>
      <c r="B161" s="8"/>
      <c r="C161" s="24"/>
      <c r="D161" s="8"/>
      <c r="E161" s="8"/>
      <c r="F161" s="8"/>
      <c r="G161" s="8"/>
      <c r="H161" s="8"/>
      <c r="I161" s="8"/>
    </row>
    <row r="162" spans="1:9" x14ac:dyDescent="0.2">
      <c r="A162" s="3">
        <v>24</v>
      </c>
      <c r="B162" s="4" t="s">
        <v>12</v>
      </c>
      <c r="C162" s="21"/>
      <c r="D162" s="9" t="s">
        <v>264</v>
      </c>
      <c r="E162" s="9" t="s">
        <v>256</v>
      </c>
      <c r="F162" s="9" t="s">
        <v>308</v>
      </c>
      <c r="H162" s="4"/>
    </row>
    <row r="163" spans="1:9" x14ac:dyDescent="0.2">
      <c r="A163" s="3">
        <v>21</v>
      </c>
      <c r="B163" s="4" t="s">
        <v>11</v>
      </c>
      <c r="C163" s="21"/>
      <c r="D163" s="9" t="s">
        <v>303</v>
      </c>
      <c r="E163" s="9" t="s">
        <v>243</v>
      </c>
      <c r="F163" s="9" t="s">
        <v>247</v>
      </c>
      <c r="H163" s="4"/>
    </row>
    <row r="164" spans="1:9" x14ac:dyDescent="0.2">
      <c r="A164" s="3">
        <v>18</v>
      </c>
      <c r="B164" s="4" t="s">
        <v>18</v>
      </c>
      <c r="C164" s="21"/>
      <c r="D164" s="9" t="s">
        <v>240</v>
      </c>
      <c r="E164" s="9" t="s">
        <v>245</v>
      </c>
      <c r="F164" s="9" t="s">
        <v>309</v>
      </c>
      <c r="H164" s="4"/>
    </row>
    <row r="165" spans="1:9" x14ac:dyDescent="0.2">
      <c r="A165" s="3">
        <v>18</v>
      </c>
      <c r="B165" s="4" t="s">
        <v>11</v>
      </c>
      <c r="C165" s="21"/>
      <c r="D165" s="9" t="s">
        <v>254</v>
      </c>
      <c r="E165" s="9" t="s">
        <v>256</v>
      </c>
      <c r="H165" s="4"/>
    </row>
    <row r="166" spans="1:9" x14ac:dyDescent="0.2">
      <c r="A166" s="3">
        <v>18</v>
      </c>
      <c r="B166" s="4" t="s">
        <v>11</v>
      </c>
      <c r="C166" s="21"/>
      <c r="D166" s="9" t="s">
        <v>304</v>
      </c>
      <c r="E166" s="9" t="s">
        <v>39</v>
      </c>
      <c r="H166" s="4"/>
    </row>
    <row r="167" spans="1:9" x14ac:dyDescent="0.2">
      <c r="A167" s="3"/>
      <c r="B167" s="4"/>
      <c r="C167" s="21"/>
    </row>
    <row r="168" spans="1:9" x14ac:dyDescent="0.2">
      <c r="A168" s="2" t="s">
        <v>10</v>
      </c>
      <c r="C168" s="21"/>
    </row>
    <row r="169" spans="1:9" x14ac:dyDescent="0.2">
      <c r="A169" s="3">
        <v>25</v>
      </c>
      <c r="B169" s="4" t="s">
        <v>305</v>
      </c>
      <c r="C169" s="21"/>
      <c r="D169" s="9" t="s">
        <v>264</v>
      </c>
      <c r="F169" s="9" t="s">
        <v>308</v>
      </c>
      <c r="H169" s="4"/>
    </row>
    <row r="170" spans="1:9" x14ac:dyDescent="0.2">
      <c r="A170" s="3">
        <v>23</v>
      </c>
      <c r="B170" s="4" t="s">
        <v>306</v>
      </c>
      <c r="C170" s="21"/>
      <c r="D170" s="9" t="s">
        <v>303</v>
      </c>
      <c r="F170" s="9" t="s">
        <v>247</v>
      </c>
      <c r="H170" s="4"/>
    </row>
    <row r="171" spans="1:9" x14ac:dyDescent="0.2">
      <c r="A171" s="3">
        <v>22</v>
      </c>
      <c r="B171" s="4" t="s">
        <v>307</v>
      </c>
      <c r="C171" s="21"/>
      <c r="D171" s="9" t="s">
        <v>240</v>
      </c>
      <c r="F171" s="9" t="s">
        <v>309</v>
      </c>
      <c r="H171" s="4"/>
    </row>
    <row r="172" spans="1:9" x14ac:dyDescent="0.2">
      <c r="A172" s="3"/>
      <c r="B172" s="4"/>
      <c r="C172" s="21"/>
    </row>
    <row r="173" spans="1:9" x14ac:dyDescent="0.2">
      <c r="A173" s="8" t="s">
        <v>203</v>
      </c>
      <c r="C173" s="21"/>
    </row>
    <row r="174" spans="1:9" x14ac:dyDescent="0.2">
      <c r="A174" s="3">
        <v>5</v>
      </c>
      <c r="B174" s="4" t="s">
        <v>17</v>
      </c>
      <c r="C174" s="21"/>
      <c r="D174" s="9" t="s">
        <v>310</v>
      </c>
      <c r="E174" s="9" t="s">
        <v>98</v>
      </c>
    </row>
    <row r="175" spans="1:9" x14ac:dyDescent="0.2">
      <c r="B175" s="20"/>
      <c r="C175" s="23"/>
    </row>
    <row r="176" spans="1:9" x14ac:dyDescent="0.2">
      <c r="A176" s="8" t="s">
        <v>588</v>
      </c>
      <c r="C176" s="21"/>
    </row>
    <row r="177" spans="1:8" x14ac:dyDescent="0.2">
      <c r="A177" s="6" t="s">
        <v>205</v>
      </c>
      <c r="C177" s="21"/>
    </row>
    <row r="178" spans="1:8" x14ac:dyDescent="0.2">
      <c r="A178" s="3">
        <v>91</v>
      </c>
      <c r="B178" s="4" t="s">
        <v>11</v>
      </c>
      <c r="C178" s="21"/>
      <c r="D178" s="9" t="s">
        <v>975</v>
      </c>
      <c r="E178" s="9" t="s">
        <v>245</v>
      </c>
      <c r="F178" s="9" t="s">
        <v>976</v>
      </c>
    </row>
    <row r="179" spans="1:8" x14ac:dyDescent="0.2">
      <c r="A179" s="3">
        <v>84</v>
      </c>
      <c r="B179" s="4" t="s">
        <v>11</v>
      </c>
      <c r="C179" s="21"/>
      <c r="D179" s="9" t="s">
        <v>980</v>
      </c>
      <c r="E179" s="9" t="s">
        <v>39</v>
      </c>
      <c r="F179" s="9" t="s">
        <v>246</v>
      </c>
    </row>
    <row r="180" spans="1:8" x14ac:dyDescent="0.2">
      <c r="A180" s="3">
        <v>81</v>
      </c>
      <c r="B180" s="4" t="s">
        <v>311</v>
      </c>
      <c r="C180" s="21"/>
      <c r="D180" s="9" t="s">
        <v>463</v>
      </c>
      <c r="E180" s="9" t="s">
        <v>98</v>
      </c>
      <c r="F180" s="9" t="s">
        <v>464</v>
      </c>
      <c r="H180" s="2"/>
    </row>
    <row r="181" spans="1:8" x14ac:dyDescent="0.2">
      <c r="A181" s="3">
        <v>80</v>
      </c>
      <c r="B181" s="4" t="s">
        <v>14</v>
      </c>
      <c r="C181" s="21"/>
      <c r="D181" s="9" t="s">
        <v>993</v>
      </c>
      <c r="E181" s="9" t="s">
        <v>245</v>
      </c>
      <c r="F181" s="9" t="s">
        <v>1003</v>
      </c>
      <c r="H181" s="2"/>
    </row>
    <row r="182" spans="1:8" x14ac:dyDescent="0.2">
      <c r="A182" s="3">
        <v>73</v>
      </c>
      <c r="B182" s="4" t="s">
        <v>13</v>
      </c>
      <c r="C182" s="21"/>
      <c r="D182" s="9" t="s">
        <v>998</v>
      </c>
      <c r="E182" s="9" t="s">
        <v>244</v>
      </c>
      <c r="F182" s="9" t="s">
        <v>1007</v>
      </c>
      <c r="H182" s="4"/>
    </row>
    <row r="183" spans="1:8" x14ac:dyDescent="0.2">
      <c r="A183" s="70">
        <v>73</v>
      </c>
      <c r="B183" s="2" t="s">
        <v>17</v>
      </c>
      <c r="C183" s="24"/>
      <c r="D183" s="8" t="s">
        <v>1176</v>
      </c>
      <c r="E183" s="8" t="s">
        <v>838</v>
      </c>
      <c r="F183" s="8" t="s">
        <v>1177</v>
      </c>
      <c r="H183" s="4"/>
    </row>
    <row r="184" spans="1:8" x14ac:dyDescent="0.2">
      <c r="A184" s="3">
        <v>72</v>
      </c>
      <c r="B184" s="4" t="s">
        <v>17</v>
      </c>
      <c r="C184" s="21"/>
      <c r="D184" s="9" t="s">
        <v>981</v>
      </c>
      <c r="E184" s="9" t="s">
        <v>272</v>
      </c>
      <c r="F184" s="9" t="s">
        <v>464</v>
      </c>
      <c r="H184" s="4"/>
    </row>
    <row r="185" spans="1:8" x14ac:dyDescent="0.2">
      <c r="A185" s="3">
        <v>70</v>
      </c>
      <c r="B185" s="4" t="s">
        <v>11</v>
      </c>
      <c r="C185" s="21"/>
      <c r="D185" s="9" t="s">
        <v>994</v>
      </c>
      <c r="E185" s="9" t="s">
        <v>28</v>
      </c>
      <c r="F185" s="9" t="s">
        <v>1004</v>
      </c>
      <c r="H185" s="4"/>
    </row>
    <row r="186" spans="1:8" x14ac:dyDescent="0.2">
      <c r="A186" s="3">
        <v>69</v>
      </c>
      <c r="B186" s="4" t="s">
        <v>14</v>
      </c>
      <c r="C186" s="21"/>
      <c r="D186" s="9" t="s">
        <v>240</v>
      </c>
      <c r="E186" s="9" t="s">
        <v>39</v>
      </c>
      <c r="F186" s="9" t="s">
        <v>433</v>
      </c>
      <c r="H186" s="2"/>
    </row>
    <row r="187" spans="1:8" x14ac:dyDescent="0.2">
      <c r="A187" s="3">
        <v>69</v>
      </c>
      <c r="B187" s="4" t="s">
        <v>11</v>
      </c>
      <c r="C187" s="21"/>
      <c r="D187" s="9" t="s">
        <v>983</v>
      </c>
      <c r="E187" s="9" t="s">
        <v>32</v>
      </c>
      <c r="F187" s="9" t="s">
        <v>984</v>
      </c>
      <c r="H187" s="2"/>
    </row>
    <row r="188" spans="1:8" x14ac:dyDescent="0.2">
      <c r="A188" s="3">
        <v>68</v>
      </c>
      <c r="B188" s="4" t="s">
        <v>11</v>
      </c>
      <c r="C188" s="21"/>
      <c r="D188" s="9" t="s">
        <v>995</v>
      </c>
      <c r="E188" s="9" t="s">
        <v>31</v>
      </c>
      <c r="F188" s="9" t="s">
        <v>1005</v>
      </c>
      <c r="H188" s="2"/>
    </row>
    <row r="189" spans="1:8" x14ac:dyDescent="0.2">
      <c r="A189" s="3">
        <v>68</v>
      </c>
      <c r="B189" s="4" t="s">
        <v>13</v>
      </c>
      <c r="C189" s="21"/>
      <c r="D189" s="9" t="s">
        <v>999</v>
      </c>
      <c r="E189" s="9" t="s">
        <v>244</v>
      </c>
      <c r="F189" s="9" t="s">
        <v>1008</v>
      </c>
      <c r="H189" s="2"/>
    </row>
    <row r="190" spans="1:8" x14ac:dyDescent="0.2">
      <c r="A190" s="3">
        <v>68</v>
      </c>
      <c r="B190" s="4" t="s">
        <v>11</v>
      </c>
      <c r="C190" s="21"/>
      <c r="D190" s="9" t="s">
        <v>782</v>
      </c>
      <c r="E190" s="9" t="s">
        <v>40</v>
      </c>
      <c r="F190" s="9" t="s">
        <v>783</v>
      </c>
      <c r="H190" s="2"/>
    </row>
    <row r="191" spans="1:8" x14ac:dyDescent="0.2">
      <c r="A191" s="70">
        <v>68</v>
      </c>
      <c r="B191" s="2" t="s">
        <v>18</v>
      </c>
      <c r="C191" s="24"/>
      <c r="D191" s="8" t="s">
        <v>1216</v>
      </c>
      <c r="E191" s="8" t="s">
        <v>838</v>
      </c>
      <c r="F191" s="8" t="s">
        <v>962</v>
      </c>
      <c r="H191" s="2"/>
    </row>
    <row r="192" spans="1:8" x14ac:dyDescent="0.2">
      <c r="A192" s="3">
        <v>67</v>
      </c>
      <c r="B192" s="4" t="s">
        <v>11</v>
      </c>
      <c r="C192" s="21"/>
      <c r="D192" s="9" t="s">
        <v>1013</v>
      </c>
      <c r="E192" s="9" t="s">
        <v>37</v>
      </c>
      <c r="F192" s="9" t="s">
        <v>1012</v>
      </c>
      <c r="H192" s="2"/>
    </row>
    <row r="193" spans="1:8" x14ac:dyDescent="0.2">
      <c r="A193" s="3">
        <v>66</v>
      </c>
      <c r="B193" s="4" t="s">
        <v>13</v>
      </c>
      <c r="C193" s="21"/>
      <c r="D193" s="9" t="s">
        <v>996</v>
      </c>
      <c r="E193" s="9" t="s">
        <v>22</v>
      </c>
      <c r="F193" s="9" t="s">
        <v>667</v>
      </c>
      <c r="H193" s="2"/>
    </row>
    <row r="194" spans="1:8" x14ac:dyDescent="0.2">
      <c r="A194" s="3">
        <v>66</v>
      </c>
      <c r="B194" s="4" t="s">
        <v>11</v>
      </c>
      <c r="C194" s="21"/>
      <c r="D194" s="9" t="s">
        <v>461</v>
      </c>
      <c r="E194" s="9" t="s">
        <v>35</v>
      </c>
      <c r="F194" s="9" t="s">
        <v>462</v>
      </c>
      <c r="H194" s="2"/>
    </row>
    <row r="195" spans="1:8" x14ac:dyDescent="0.2">
      <c r="A195" s="3">
        <v>66</v>
      </c>
      <c r="B195" s="4" t="s">
        <v>18</v>
      </c>
      <c r="C195" s="21"/>
      <c r="D195" s="9" t="s">
        <v>961</v>
      </c>
      <c r="E195" s="9" t="s">
        <v>838</v>
      </c>
      <c r="F195" s="9" t="s">
        <v>962</v>
      </c>
      <c r="H195" s="2"/>
    </row>
    <row r="196" spans="1:8" x14ac:dyDescent="0.2">
      <c r="A196" s="70">
        <v>66</v>
      </c>
      <c r="B196" s="2" t="s">
        <v>864</v>
      </c>
      <c r="C196" s="24"/>
      <c r="D196" s="8" t="s">
        <v>1230</v>
      </c>
      <c r="E196" s="8" t="s">
        <v>838</v>
      </c>
      <c r="F196" s="8" t="s">
        <v>1189</v>
      </c>
      <c r="H196" s="2"/>
    </row>
    <row r="197" spans="1:8" x14ac:dyDescent="0.2">
      <c r="A197" s="3">
        <v>65</v>
      </c>
      <c r="B197" s="4" t="s">
        <v>14</v>
      </c>
      <c r="C197" s="21"/>
      <c r="D197" s="9" t="s">
        <v>997</v>
      </c>
      <c r="E197" s="9" t="s">
        <v>28</v>
      </c>
      <c r="F197" s="9" t="s">
        <v>1006</v>
      </c>
      <c r="H197" s="2"/>
    </row>
    <row r="198" spans="1:8" x14ac:dyDescent="0.2">
      <c r="A198" s="3">
        <v>65</v>
      </c>
      <c r="B198" s="4" t="s">
        <v>12</v>
      </c>
      <c r="C198" s="21"/>
      <c r="D198" s="9" t="s">
        <v>312</v>
      </c>
      <c r="E198" s="9" t="s">
        <v>40</v>
      </c>
      <c r="F198" s="9" t="s">
        <v>319</v>
      </c>
      <c r="H198" s="2"/>
    </row>
    <row r="199" spans="1:8" x14ac:dyDescent="0.2">
      <c r="A199" s="3">
        <v>65</v>
      </c>
      <c r="B199" s="4" t="s">
        <v>11</v>
      </c>
      <c r="C199" s="21"/>
      <c r="D199" s="9" t="s">
        <v>854</v>
      </c>
      <c r="E199" s="9" t="s">
        <v>838</v>
      </c>
      <c r="F199" s="9" t="s">
        <v>556</v>
      </c>
      <c r="H199" s="2"/>
    </row>
    <row r="200" spans="1:8" x14ac:dyDescent="0.2">
      <c r="A200" s="3">
        <v>64</v>
      </c>
      <c r="B200" s="4" t="s">
        <v>11</v>
      </c>
      <c r="C200" s="21"/>
      <c r="D200" s="9" t="s">
        <v>1000</v>
      </c>
      <c r="E200" s="9" t="s">
        <v>38</v>
      </c>
      <c r="F200" s="9" t="s">
        <v>1009</v>
      </c>
      <c r="H200" s="2"/>
    </row>
    <row r="201" spans="1:8" x14ac:dyDescent="0.2">
      <c r="A201" s="3">
        <v>63</v>
      </c>
      <c r="B201" s="4" t="s">
        <v>12</v>
      </c>
      <c r="C201" s="21"/>
      <c r="D201" s="9" t="s">
        <v>1002</v>
      </c>
      <c r="E201" s="9" t="s">
        <v>39</v>
      </c>
      <c r="F201" s="59" t="s">
        <v>1011</v>
      </c>
      <c r="H201" s="2"/>
    </row>
    <row r="202" spans="1:8" x14ac:dyDescent="0.2">
      <c r="A202" s="3">
        <v>63</v>
      </c>
      <c r="B202" s="4" t="s">
        <v>13</v>
      </c>
      <c r="C202" s="21"/>
      <c r="D202" s="9" t="s">
        <v>1001</v>
      </c>
      <c r="E202" s="9" t="s">
        <v>244</v>
      </c>
      <c r="F202" s="9" t="s">
        <v>1010</v>
      </c>
      <c r="H202" s="2"/>
    </row>
    <row r="203" spans="1:8" x14ac:dyDescent="0.2">
      <c r="A203" s="3">
        <v>63</v>
      </c>
      <c r="B203" s="4" t="s">
        <v>17</v>
      </c>
      <c r="C203" s="21"/>
      <c r="D203" s="9" t="s">
        <v>964</v>
      </c>
      <c r="E203" s="9" t="s">
        <v>850</v>
      </c>
      <c r="F203" s="9" t="s">
        <v>965</v>
      </c>
      <c r="H203" s="2"/>
    </row>
    <row r="204" spans="1:8" x14ac:dyDescent="0.2">
      <c r="A204" s="3">
        <v>62</v>
      </c>
      <c r="B204" s="4" t="s">
        <v>17</v>
      </c>
      <c r="C204" s="21"/>
      <c r="D204" s="9" t="s">
        <v>819</v>
      </c>
      <c r="E204" s="9" t="s">
        <v>40</v>
      </c>
      <c r="F204" s="9" t="s">
        <v>822</v>
      </c>
      <c r="H204" s="2"/>
    </row>
    <row r="205" spans="1:8" x14ac:dyDescent="0.2">
      <c r="A205" s="3">
        <v>61</v>
      </c>
      <c r="B205" s="4" t="s">
        <v>311</v>
      </c>
      <c r="C205" s="21"/>
      <c r="D205" s="9" t="s">
        <v>313</v>
      </c>
      <c r="E205" s="9" t="s">
        <v>37</v>
      </c>
      <c r="F205" s="9" t="s">
        <v>56</v>
      </c>
      <c r="H205" s="2"/>
    </row>
    <row r="206" spans="1:8" x14ac:dyDescent="0.2">
      <c r="A206" s="3">
        <v>61</v>
      </c>
      <c r="B206" s="4" t="s">
        <v>17</v>
      </c>
      <c r="C206" s="21"/>
      <c r="D206" s="9" t="s">
        <v>675</v>
      </c>
      <c r="E206" s="9" t="s">
        <v>28</v>
      </c>
      <c r="F206" s="9" t="s">
        <v>473</v>
      </c>
      <c r="H206" s="2"/>
    </row>
    <row r="207" spans="1:8" x14ac:dyDescent="0.2">
      <c r="A207" s="3">
        <v>61</v>
      </c>
      <c r="B207" s="4" t="s">
        <v>15</v>
      </c>
      <c r="C207" s="21"/>
      <c r="D207" s="9" t="s">
        <v>849</v>
      </c>
      <c r="E207" s="9" t="s">
        <v>850</v>
      </c>
      <c r="F207" s="9" t="s">
        <v>851</v>
      </c>
      <c r="H207" s="2"/>
    </row>
    <row r="208" spans="1:8" x14ac:dyDescent="0.2">
      <c r="A208" s="3">
        <v>61</v>
      </c>
      <c r="B208" s="4" t="s">
        <v>15</v>
      </c>
      <c r="C208" s="21"/>
      <c r="D208" s="9" t="s">
        <v>1017</v>
      </c>
      <c r="E208" s="9" t="s">
        <v>1019</v>
      </c>
      <c r="F208" s="9" t="s">
        <v>1018</v>
      </c>
      <c r="H208" s="2"/>
    </row>
    <row r="209" spans="1:8" x14ac:dyDescent="0.2">
      <c r="A209" s="3">
        <v>60</v>
      </c>
      <c r="B209" s="4" t="s">
        <v>11</v>
      </c>
      <c r="C209" s="21"/>
      <c r="D209" s="9" t="s">
        <v>681</v>
      </c>
      <c r="E209" s="9" t="s">
        <v>22</v>
      </c>
      <c r="F209" s="9" t="s">
        <v>399</v>
      </c>
      <c r="H209" s="2"/>
    </row>
    <row r="210" spans="1:8" x14ac:dyDescent="0.2">
      <c r="A210" s="3">
        <v>60</v>
      </c>
      <c r="B210" s="4" t="s">
        <v>11</v>
      </c>
      <c r="C210" s="21"/>
      <c r="D210" s="9" t="s">
        <v>684</v>
      </c>
      <c r="E210" s="9" t="s">
        <v>40</v>
      </c>
      <c r="F210" s="9" t="s">
        <v>685</v>
      </c>
      <c r="H210" s="2"/>
    </row>
    <row r="211" spans="1:8" x14ac:dyDescent="0.2">
      <c r="A211" s="3">
        <v>60</v>
      </c>
      <c r="B211" s="4" t="s">
        <v>11</v>
      </c>
      <c r="C211" s="21"/>
      <c r="D211" s="9" t="s">
        <v>716</v>
      </c>
      <c r="E211" s="9" t="s">
        <v>35</v>
      </c>
      <c r="F211" s="9" t="s">
        <v>293</v>
      </c>
      <c r="H211" s="2"/>
    </row>
    <row r="212" spans="1:8" x14ac:dyDescent="0.2">
      <c r="A212" s="3">
        <v>60</v>
      </c>
      <c r="B212" s="4" t="s">
        <v>17</v>
      </c>
      <c r="C212" s="21"/>
      <c r="D212" s="9" t="s">
        <v>1023</v>
      </c>
      <c r="E212" s="9" t="s">
        <v>838</v>
      </c>
      <c r="F212" s="9" t="s">
        <v>1024</v>
      </c>
      <c r="H212" s="2"/>
    </row>
    <row r="213" spans="1:8" x14ac:dyDescent="0.2">
      <c r="A213" s="70">
        <v>60</v>
      </c>
      <c r="B213" s="2" t="s">
        <v>17</v>
      </c>
      <c r="C213" s="24"/>
      <c r="D213" s="8" t="s">
        <v>1174</v>
      </c>
      <c r="E213" s="8" t="s">
        <v>838</v>
      </c>
      <c r="F213" s="8" t="s">
        <v>283</v>
      </c>
      <c r="H213" s="2"/>
    </row>
    <row r="214" spans="1:8" x14ac:dyDescent="0.2">
      <c r="A214" s="3">
        <v>59</v>
      </c>
      <c r="B214" s="4" t="s">
        <v>15</v>
      </c>
      <c r="C214" s="21"/>
      <c r="D214" s="9" t="s">
        <v>274</v>
      </c>
      <c r="E214" s="9" t="s">
        <v>28</v>
      </c>
      <c r="F214" s="9" t="s">
        <v>275</v>
      </c>
      <c r="H214" s="2"/>
    </row>
    <row r="215" spans="1:8" x14ac:dyDescent="0.2">
      <c r="A215" s="3">
        <v>59</v>
      </c>
      <c r="B215" s="4" t="s">
        <v>14</v>
      </c>
      <c r="C215" s="21"/>
      <c r="D215" s="9" t="s">
        <v>314</v>
      </c>
      <c r="E215" s="9" t="s">
        <v>35</v>
      </c>
      <c r="F215" s="9" t="s">
        <v>318</v>
      </c>
      <c r="H215" s="2"/>
    </row>
    <row r="216" spans="1:8" x14ac:dyDescent="0.2">
      <c r="A216" s="3">
        <v>59</v>
      </c>
      <c r="B216" s="4" t="s">
        <v>11</v>
      </c>
      <c r="C216" s="21"/>
      <c r="D216" s="9" t="s">
        <v>726</v>
      </c>
      <c r="E216" s="9" t="s">
        <v>28</v>
      </c>
      <c r="F216" s="9" t="s">
        <v>680</v>
      </c>
      <c r="H216" s="2"/>
    </row>
    <row r="217" spans="1:8" x14ac:dyDescent="0.2">
      <c r="A217" s="3">
        <v>59</v>
      </c>
      <c r="B217" s="4" t="s">
        <v>18</v>
      </c>
      <c r="C217" s="21"/>
      <c r="D217" s="9" t="s">
        <v>1086</v>
      </c>
      <c r="E217" s="9" t="s">
        <v>955</v>
      </c>
      <c r="F217" s="9" t="s">
        <v>1087</v>
      </c>
      <c r="H217" s="2"/>
    </row>
    <row r="218" spans="1:8" x14ac:dyDescent="0.2">
      <c r="A218" s="70">
        <v>59</v>
      </c>
      <c r="B218" s="24" t="s">
        <v>18</v>
      </c>
      <c r="D218" s="8" t="s">
        <v>1197</v>
      </c>
      <c r="E218" s="8" t="s">
        <v>838</v>
      </c>
      <c r="F218" s="8" t="s">
        <v>1114</v>
      </c>
      <c r="H218" s="2"/>
    </row>
    <row r="219" spans="1:8" x14ac:dyDescent="0.2">
      <c r="A219" s="3">
        <v>58</v>
      </c>
      <c r="B219" s="4" t="s">
        <v>18</v>
      </c>
      <c r="C219" s="21"/>
      <c r="D219" s="9" t="s">
        <v>315</v>
      </c>
      <c r="E219" s="9" t="s">
        <v>40</v>
      </c>
      <c r="F219" s="9" t="s">
        <v>317</v>
      </c>
      <c r="H219" s="2"/>
    </row>
    <row r="220" spans="1:8" x14ac:dyDescent="0.2">
      <c r="A220" s="3">
        <v>58</v>
      </c>
      <c r="B220" s="4" t="s">
        <v>11</v>
      </c>
      <c r="C220" s="21"/>
      <c r="D220" s="9" t="s">
        <v>316</v>
      </c>
      <c r="E220" s="9" t="s">
        <v>28</v>
      </c>
      <c r="F220" s="9" t="s">
        <v>320</v>
      </c>
      <c r="H220" s="2"/>
    </row>
    <row r="221" spans="1:8" x14ac:dyDescent="0.2">
      <c r="A221" s="3">
        <v>58</v>
      </c>
      <c r="B221" s="4" t="s">
        <v>11</v>
      </c>
      <c r="C221" s="21"/>
      <c r="D221" s="9" t="s">
        <v>509</v>
      </c>
      <c r="E221" s="9" t="s">
        <v>22</v>
      </c>
      <c r="F221" s="9" t="s">
        <v>510</v>
      </c>
      <c r="H221" s="2"/>
    </row>
    <row r="222" spans="1:8" x14ac:dyDescent="0.2">
      <c r="A222" s="3">
        <v>58</v>
      </c>
      <c r="B222" s="4" t="s">
        <v>11</v>
      </c>
      <c r="C222" s="21"/>
      <c r="D222" s="9" t="s">
        <v>679</v>
      </c>
      <c r="E222" s="9" t="s">
        <v>22</v>
      </c>
      <c r="F222" s="9" t="s">
        <v>680</v>
      </c>
      <c r="H222" s="2"/>
    </row>
    <row r="223" spans="1:8" x14ac:dyDescent="0.2">
      <c r="A223" s="3">
        <v>58</v>
      </c>
      <c r="B223" s="4" t="s">
        <v>15</v>
      </c>
      <c r="C223" s="21"/>
      <c r="D223" s="9" t="s">
        <v>837</v>
      </c>
      <c r="E223" s="9" t="s">
        <v>838</v>
      </c>
      <c r="F223" s="9" t="s">
        <v>839</v>
      </c>
      <c r="H223" s="2"/>
    </row>
    <row r="224" spans="1:8" x14ac:dyDescent="0.2">
      <c r="A224" s="3">
        <v>58</v>
      </c>
      <c r="B224" s="4" t="s">
        <v>11</v>
      </c>
      <c r="C224" s="21"/>
      <c r="D224" s="9" t="s">
        <v>1030</v>
      </c>
      <c r="E224" s="9" t="s">
        <v>838</v>
      </c>
      <c r="F224" s="9" t="s">
        <v>1031</v>
      </c>
      <c r="H224" s="2"/>
    </row>
    <row r="225" spans="1:8" x14ac:dyDescent="0.2">
      <c r="A225" s="3">
        <v>58</v>
      </c>
      <c r="B225" s="4" t="s">
        <v>11</v>
      </c>
      <c r="C225" s="21"/>
      <c r="D225" s="9" t="s">
        <v>1032</v>
      </c>
      <c r="E225" s="9" t="s">
        <v>838</v>
      </c>
      <c r="F225" s="9" t="s">
        <v>385</v>
      </c>
      <c r="H225" s="2"/>
    </row>
    <row r="226" spans="1:8" x14ac:dyDescent="0.2">
      <c r="A226" s="3">
        <v>58</v>
      </c>
      <c r="B226" s="4" t="s">
        <v>18</v>
      </c>
      <c r="C226" s="21"/>
      <c r="D226" s="9" t="s">
        <v>1054</v>
      </c>
      <c r="E226" s="9" t="s">
        <v>35</v>
      </c>
      <c r="F226" s="9" t="s">
        <v>1055</v>
      </c>
      <c r="H226" s="2"/>
    </row>
    <row r="227" spans="1:8" x14ac:dyDescent="0.2">
      <c r="A227" s="3"/>
      <c r="B227" s="4"/>
      <c r="C227" s="21"/>
    </row>
    <row r="228" spans="1:8" x14ac:dyDescent="0.2">
      <c r="A228" s="8" t="s">
        <v>589</v>
      </c>
      <c r="C228" s="21"/>
    </row>
    <row r="229" spans="1:8" x14ac:dyDescent="0.2">
      <c r="A229" s="6" t="s">
        <v>206</v>
      </c>
      <c r="C229" s="21"/>
    </row>
    <row r="230" spans="1:8" x14ac:dyDescent="0.2">
      <c r="A230" s="3">
        <v>118</v>
      </c>
      <c r="B230" s="4" t="s">
        <v>504</v>
      </c>
      <c r="C230" s="21"/>
      <c r="D230" s="9" t="s">
        <v>463</v>
      </c>
      <c r="F230" s="9" t="s">
        <v>464</v>
      </c>
      <c r="H230" s="2"/>
    </row>
    <row r="231" spans="1:8" x14ac:dyDescent="0.2">
      <c r="A231" s="3">
        <v>103</v>
      </c>
      <c r="B231" s="4" t="s">
        <v>361</v>
      </c>
      <c r="C231" s="21"/>
      <c r="D231" s="9" t="s">
        <v>321</v>
      </c>
      <c r="F231" s="9" t="s">
        <v>324</v>
      </c>
      <c r="H231" s="2"/>
    </row>
    <row r="232" spans="1:8" x14ac:dyDescent="0.2">
      <c r="A232" s="3">
        <v>102</v>
      </c>
      <c r="B232" s="4" t="s">
        <v>966</v>
      </c>
      <c r="C232" s="21"/>
      <c r="D232" s="9" t="s">
        <v>961</v>
      </c>
      <c r="F232" s="9" t="s">
        <v>962</v>
      </c>
      <c r="H232" s="2"/>
    </row>
    <row r="233" spans="1:8" x14ac:dyDescent="0.2">
      <c r="A233" s="3">
        <v>101</v>
      </c>
      <c r="B233" s="4" t="s">
        <v>505</v>
      </c>
      <c r="C233" s="21"/>
      <c r="D233" s="9" t="s">
        <v>506</v>
      </c>
      <c r="F233" s="9" t="s">
        <v>507</v>
      </c>
      <c r="H233" s="2"/>
    </row>
    <row r="234" spans="1:8" x14ac:dyDescent="0.2">
      <c r="A234" s="70">
        <f>73+26</f>
        <v>99</v>
      </c>
      <c r="B234" s="2" t="s">
        <v>1178</v>
      </c>
      <c r="C234" s="24"/>
      <c r="D234" s="8" t="s">
        <v>1176</v>
      </c>
      <c r="E234" s="8"/>
      <c r="F234" s="8" t="s">
        <v>1177</v>
      </c>
      <c r="H234" s="4"/>
    </row>
    <row r="235" spans="1:8" x14ac:dyDescent="0.2">
      <c r="A235" s="3">
        <v>97</v>
      </c>
      <c r="B235" s="4" t="s">
        <v>362</v>
      </c>
      <c r="C235" s="21"/>
      <c r="D235" s="9" t="s">
        <v>313</v>
      </c>
      <c r="F235" s="9" t="s">
        <v>56</v>
      </c>
      <c r="H235" s="4"/>
    </row>
    <row r="236" spans="1:8" x14ac:dyDescent="0.2">
      <c r="A236" s="70">
        <f>68+27</f>
        <v>95</v>
      </c>
      <c r="B236" s="2" t="s">
        <v>1220</v>
      </c>
      <c r="C236" s="21"/>
      <c r="D236" s="8" t="s">
        <v>1216</v>
      </c>
      <c r="F236" s="8" t="s">
        <v>962</v>
      </c>
      <c r="H236" s="4"/>
    </row>
    <row r="237" spans="1:8" x14ac:dyDescent="0.2">
      <c r="A237" s="3">
        <v>94</v>
      </c>
      <c r="B237" s="4" t="s">
        <v>363</v>
      </c>
      <c r="C237" s="21"/>
      <c r="D237" s="9" t="s">
        <v>322</v>
      </c>
      <c r="F237" s="9" t="s">
        <v>325</v>
      </c>
      <c r="H237" s="4"/>
    </row>
    <row r="238" spans="1:8" x14ac:dyDescent="0.2">
      <c r="A238" s="3">
        <f>56+38</f>
        <v>94</v>
      </c>
      <c r="B238" s="4" t="s">
        <v>814</v>
      </c>
      <c r="C238" s="21"/>
      <c r="D238" s="9" t="s">
        <v>815</v>
      </c>
      <c r="F238" s="9" t="s">
        <v>683</v>
      </c>
      <c r="H238" s="4"/>
    </row>
    <row r="239" spans="1:8" x14ac:dyDescent="0.2">
      <c r="A239" s="70">
        <f>60+34</f>
        <v>94</v>
      </c>
      <c r="B239" s="2" t="s">
        <v>1179</v>
      </c>
      <c r="C239" s="24"/>
      <c r="D239" s="8" t="s">
        <v>1174</v>
      </c>
      <c r="E239" s="8"/>
      <c r="F239" s="8" t="s">
        <v>283</v>
      </c>
      <c r="H239" s="4"/>
    </row>
    <row r="240" spans="1:8" x14ac:dyDescent="0.2">
      <c r="A240" s="70">
        <f>60+34</f>
        <v>94</v>
      </c>
      <c r="B240" s="2" t="s">
        <v>1231</v>
      </c>
      <c r="C240" s="24"/>
      <c r="D240" s="8" t="s">
        <v>1230</v>
      </c>
      <c r="E240" s="8"/>
      <c r="F240" s="8" t="s">
        <v>1189</v>
      </c>
      <c r="H240" s="4"/>
    </row>
    <row r="241" spans="1:8" x14ac:dyDescent="0.2">
      <c r="A241" s="3">
        <v>93</v>
      </c>
      <c r="B241" s="4" t="s">
        <v>682</v>
      </c>
      <c r="C241" s="21"/>
      <c r="D241" s="9" t="s">
        <v>681</v>
      </c>
      <c r="F241" s="9" t="s">
        <v>683</v>
      </c>
      <c r="H241" s="4"/>
    </row>
    <row r="242" spans="1:8" x14ac:dyDescent="0.2">
      <c r="A242" s="3">
        <v>93</v>
      </c>
      <c r="B242" s="4" t="s">
        <v>855</v>
      </c>
      <c r="C242" s="21"/>
      <c r="D242" s="9" t="s">
        <v>854</v>
      </c>
      <c r="F242" s="9" t="s">
        <v>556</v>
      </c>
      <c r="H242" s="4"/>
    </row>
    <row r="243" spans="1:8" x14ac:dyDescent="0.2">
      <c r="A243" s="3">
        <v>92</v>
      </c>
      <c r="B243" s="4" t="s">
        <v>364</v>
      </c>
      <c r="C243" s="21"/>
      <c r="D243" s="9" t="s">
        <v>323</v>
      </c>
      <c r="F243" s="9" t="s">
        <v>326</v>
      </c>
      <c r="H243" s="4"/>
    </row>
    <row r="244" spans="1:8" x14ac:dyDescent="0.2">
      <c r="A244" s="3">
        <v>92</v>
      </c>
      <c r="B244" s="4" t="s">
        <v>511</v>
      </c>
      <c r="C244" s="21"/>
      <c r="D244" s="9" t="s">
        <v>512</v>
      </c>
      <c r="F244" s="9" t="s">
        <v>513</v>
      </c>
      <c r="H244" s="4"/>
    </row>
    <row r="245" spans="1:8" x14ac:dyDescent="0.2">
      <c r="A245" s="3">
        <v>92</v>
      </c>
      <c r="B245" s="4" t="s">
        <v>662</v>
      </c>
      <c r="C245" s="21"/>
      <c r="D245" s="9" t="s">
        <v>663</v>
      </c>
      <c r="F245" s="9" t="s">
        <v>664</v>
      </c>
      <c r="H245" s="4"/>
    </row>
    <row r="246" spans="1:8" x14ac:dyDescent="0.2">
      <c r="A246" s="3">
        <v>92</v>
      </c>
      <c r="B246" s="4" t="s">
        <v>694</v>
      </c>
      <c r="C246" s="21"/>
      <c r="D246" s="9" t="s">
        <v>695</v>
      </c>
      <c r="F246" s="9" t="s">
        <v>696</v>
      </c>
      <c r="H246" s="4"/>
    </row>
    <row r="247" spans="1:8" x14ac:dyDescent="0.2">
      <c r="A247" s="3">
        <v>91</v>
      </c>
      <c r="B247" s="4" t="s">
        <v>514</v>
      </c>
      <c r="C247" s="21"/>
      <c r="D247" s="9" t="s">
        <v>469</v>
      </c>
      <c r="F247" s="9" t="s">
        <v>495</v>
      </c>
      <c r="H247" s="4"/>
    </row>
    <row r="248" spans="1:8" x14ac:dyDescent="0.2">
      <c r="A248" s="3">
        <v>91</v>
      </c>
      <c r="B248" s="4" t="s">
        <v>823</v>
      </c>
      <c r="C248" s="21"/>
      <c r="D248" s="9" t="s">
        <v>824</v>
      </c>
      <c r="F248" s="9" t="s">
        <v>825</v>
      </c>
      <c r="H248" s="4"/>
    </row>
    <row r="249" spans="1:8" x14ac:dyDescent="0.2">
      <c r="A249" s="3">
        <v>91</v>
      </c>
      <c r="B249" s="4" t="s">
        <v>1038</v>
      </c>
      <c r="C249" s="21"/>
      <c r="D249" s="9" t="s">
        <v>1037</v>
      </c>
      <c r="F249" s="9" t="s">
        <v>490</v>
      </c>
      <c r="H249" s="4"/>
    </row>
    <row r="250" spans="1:8" x14ac:dyDescent="0.2">
      <c r="A250" s="3">
        <v>90</v>
      </c>
      <c r="B250" s="4" t="s">
        <v>365</v>
      </c>
      <c r="C250" s="21"/>
      <c r="D250" s="9" t="s">
        <v>274</v>
      </c>
      <c r="F250" s="9" t="s">
        <v>275</v>
      </c>
      <c r="H250" s="4"/>
    </row>
    <row r="251" spans="1:8" x14ac:dyDescent="0.2">
      <c r="A251" s="3">
        <v>90</v>
      </c>
      <c r="B251" s="4" t="s">
        <v>366</v>
      </c>
      <c r="C251" s="21"/>
      <c r="D251" s="9" t="s">
        <v>312</v>
      </c>
      <c r="F251" s="9" t="s">
        <v>319</v>
      </c>
      <c r="H251" s="4"/>
    </row>
    <row r="252" spans="1:8" x14ac:dyDescent="0.2">
      <c r="A252" s="3">
        <v>90</v>
      </c>
      <c r="B252" s="4" t="s">
        <v>508</v>
      </c>
      <c r="C252" s="21"/>
      <c r="D252" s="9" t="s">
        <v>461</v>
      </c>
      <c r="F252" s="9" t="s">
        <v>462</v>
      </c>
      <c r="H252" s="4"/>
    </row>
    <row r="253" spans="1:8" x14ac:dyDescent="0.2">
      <c r="A253" s="3"/>
      <c r="B253" s="4"/>
      <c r="C253" s="21"/>
    </row>
    <row r="254" spans="1:8" x14ac:dyDescent="0.2">
      <c r="A254" s="2" t="s">
        <v>8</v>
      </c>
      <c r="C254" s="21"/>
    </row>
    <row r="255" spans="1:8" x14ac:dyDescent="0.2">
      <c r="A255" s="6" t="s">
        <v>205</v>
      </c>
      <c r="C255" s="21"/>
    </row>
    <row r="256" spans="1:8" x14ac:dyDescent="0.2">
      <c r="A256" s="3">
        <v>8</v>
      </c>
      <c r="B256" s="4" t="s">
        <v>18</v>
      </c>
      <c r="C256" s="21"/>
      <c r="D256" s="9" t="s">
        <v>327</v>
      </c>
      <c r="E256" s="9" t="s">
        <v>24</v>
      </c>
      <c r="F256" s="9" t="s">
        <v>330</v>
      </c>
      <c r="H256" s="4"/>
    </row>
    <row r="257" spans="1:9" x14ac:dyDescent="0.2">
      <c r="A257" s="3">
        <v>9</v>
      </c>
      <c r="B257" s="4" t="s">
        <v>16</v>
      </c>
      <c r="C257" s="21"/>
      <c r="D257" s="9" t="s">
        <v>328</v>
      </c>
      <c r="E257" s="9" t="s">
        <v>59</v>
      </c>
      <c r="H257" s="4"/>
    </row>
    <row r="258" spans="1:9" x14ac:dyDescent="0.2">
      <c r="A258" s="3">
        <v>9</v>
      </c>
      <c r="B258" s="4" t="s">
        <v>14</v>
      </c>
      <c r="C258" s="21"/>
      <c r="D258" s="9" t="s">
        <v>259</v>
      </c>
      <c r="E258" s="9" t="s">
        <v>59</v>
      </c>
      <c r="F258" s="9" t="s">
        <v>329</v>
      </c>
      <c r="H258" s="2"/>
    </row>
    <row r="259" spans="1:9" x14ac:dyDescent="0.2">
      <c r="A259" s="3">
        <v>9</v>
      </c>
      <c r="B259" s="4" t="s">
        <v>459</v>
      </c>
      <c r="C259" s="21"/>
      <c r="D259" s="9" t="s">
        <v>460</v>
      </c>
      <c r="E259" s="9" t="s">
        <v>59</v>
      </c>
      <c r="F259" s="9" t="s">
        <v>385</v>
      </c>
      <c r="H259" s="2"/>
    </row>
    <row r="260" spans="1:9" x14ac:dyDescent="0.2">
      <c r="A260" s="70">
        <v>9</v>
      </c>
      <c r="B260" s="2" t="s">
        <v>14</v>
      </c>
      <c r="C260" s="24"/>
      <c r="D260" s="8" t="s">
        <v>1187</v>
      </c>
      <c r="E260" s="8" t="s">
        <v>37</v>
      </c>
      <c r="F260" s="8" t="s">
        <v>1057</v>
      </c>
      <c r="H260" s="2"/>
    </row>
    <row r="261" spans="1:9" x14ac:dyDescent="0.2">
      <c r="A261" s="3"/>
      <c r="B261" s="4"/>
      <c r="C261" s="21"/>
    </row>
    <row r="262" spans="1:9" ht="15.75" x14ac:dyDescent="0.25">
      <c r="A262" s="16" t="s">
        <v>78</v>
      </c>
      <c r="C262" s="23"/>
    </row>
    <row r="263" spans="1:9" x14ac:dyDescent="0.2">
      <c r="A263" s="8" t="s">
        <v>617</v>
      </c>
    </row>
    <row r="264" spans="1:9" x14ac:dyDescent="0.2">
      <c r="A264" s="3">
        <v>7</v>
      </c>
      <c r="B264" s="4" t="s">
        <v>233</v>
      </c>
      <c r="C264" s="9" t="s">
        <v>11</v>
      </c>
      <c r="D264" s="9" t="s">
        <v>238</v>
      </c>
      <c r="E264" s="9" t="s">
        <v>244</v>
      </c>
      <c r="G264" s="9" t="s">
        <v>331</v>
      </c>
      <c r="H264" s="9" t="s">
        <v>332</v>
      </c>
      <c r="I264" s="4"/>
    </row>
    <row r="265" spans="1:9" x14ac:dyDescent="0.2">
      <c r="A265" s="3">
        <v>6</v>
      </c>
      <c r="B265" s="4" t="s">
        <v>336</v>
      </c>
      <c r="C265" s="9" t="s">
        <v>11</v>
      </c>
      <c r="D265" s="9" t="s">
        <v>261</v>
      </c>
      <c r="E265" s="9" t="s">
        <v>38</v>
      </c>
      <c r="G265" s="9" t="s">
        <v>334</v>
      </c>
      <c r="H265" s="9" t="s">
        <v>333</v>
      </c>
      <c r="I265" s="4"/>
    </row>
    <row r="266" spans="1:9" x14ac:dyDescent="0.2">
      <c r="A266" s="3">
        <v>6</v>
      </c>
      <c r="B266" s="4" t="s">
        <v>337</v>
      </c>
      <c r="C266" s="9" t="s">
        <v>11</v>
      </c>
      <c r="D266" s="9" t="s">
        <v>263</v>
      </c>
      <c r="E266" s="9" t="s">
        <v>272</v>
      </c>
      <c r="G266" s="9" t="s">
        <v>335</v>
      </c>
      <c r="H266" s="9" t="s">
        <v>333</v>
      </c>
      <c r="I266" s="4"/>
    </row>
    <row r="268" spans="1:9" x14ac:dyDescent="0.2">
      <c r="A268" s="8" t="s">
        <v>618</v>
      </c>
    </row>
    <row r="269" spans="1:9" x14ac:dyDescent="0.2">
      <c r="A269" s="3">
        <v>4</v>
      </c>
      <c r="B269" s="4" t="s">
        <v>338</v>
      </c>
      <c r="C269" s="9" t="s">
        <v>11</v>
      </c>
      <c r="D269" s="9" t="s">
        <v>261</v>
      </c>
      <c r="E269" s="9" t="s">
        <v>38</v>
      </c>
      <c r="F269" s="9" t="s">
        <v>613</v>
      </c>
      <c r="H269" s="9" t="s">
        <v>333</v>
      </c>
    </row>
    <row r="270" spans="1:9" x14ac:dyDescent="0.2">
      <c r="A270" s="3">
        <v>4</v>
      </c>
      <c r="B270" s="4" t="s">
        <v>233</v>
      </c>
      <c r="C270" s="9" t="s">
        <v>11</v>
      </c>
      <c r="D270" s="9" t="s">
        <v>238</v>
      </c>
      <c r="E270" s="9" t="s">
        <v>244</v>
      </c>
      <c r="H270" s="9" t="s">
        <v>332</v>
      </c>
      <c r="I270" s="4"/>
    </row>
    <row r="271" spans="1:9" x14ac:dyDescent="0.2">
      <c r="A271" s="3">
        <v>4</v>
      </c>
      <c r="B271" s="4" t="s">
        <v>622</v>
      </c>
      <c r="C271" s="9" t="s">
        <v>12</v>
      </c>
      <c r="D271" s="9" t="s">
        <v>623</v>
      </c>
      <c r="E271" s="9" t="s">
        <v>37</v>
      </c>
      <c r="F271" s="9" t="s">
        <v>624</v>
      </c>
      <c r="H271" s="9" t="s">
        <v>333</v>
      </c>
      <c r="I271" s="4"/>
    </row>
    <row r="273" spans="1:9" x14ac:dyDescent="0.2">
      <c r="A273" s="8" t="s">
        <v>619</v>
      </c>
      <c r="B273" s="4"/>
      <c r="C273" s="21"/>
    </row>
    <row r="274" spans="1:9" x14ac:dyDescent="0.2">
      <c r="A274" s="3">
        <v>5</v>
      </c>
      <c r="B274" s="4" t="s">
        <v>339</v>
      </c>
      <c r="C274" s="21" t="s">
        <v>18</v>
      </c>
      <c r="D274" s="9" t="s">
        <v>240</v>
      </c>
      <c r="E274" s="9" t="s">
        <v>256</v>
      </c>
      <c r="H274" s="9" t="s">
        <v>341</v>
      </c>
      <c r="I274" s="4"/>
    </row>
    <row r="275" spans="1:9" x14ac:dyDescent="0.2">
      <c r="A275" s="3">
        <v>5</v>
      </c>
      <c r="B275" s="4" t="s">
        <v>217</v>
      </c>
      <c r="C275" s="21" t="s">
        <v>118</v>
      </c>
      <c r="D275" s="9" t="s">
        <v>340</v>
      </c>
      <c r="E275" s="9" t="s">
        <v>37</v>
      </c>
      <c r="H275" s="9" t="s">
        <v>332</v>
      </c>
      <c r="I275" s="4"/>
    </row>
    <row r="276" spans="1:9" x14ac:dyDescent="0.2">
      <c r="A276" s="3"/>
      <c r="B276" s="4"/>
      <c r="C276" s="21"/>
    </row>
    <row r="277" spans="1:9" x14ac:dyDescent="0.2">
      <c r="A277" s="8" t="s">
        <v>625</v>
      </c>
    </row>
    <row r="278" spans="1:9" x14ac:dyDescent="0.2">
      <c r="A278" s="3">
        <v>4</v>
      </c>
      <c r="B278" s="4" t="s">
        <v>338</v>
      </c>
      <c r="C278" s="9" t="s">
        <v>11</v>
      </c>
      <c r="D278" s="9" t="s">
        <v>261</v>
      </c>
      <c r="E278" s="9" t="s">
        <v>38</v>
      </c>
      <c r="F278" s="9" t="s">
        <v>613</v>
      </c>
      <c r="H278" s="9" t="s">
        <v>333</v>
      </c>
    </row>
    <row r="279" spans="1:9" x14ac:dyDescent="0.2">
      <c r="A279" s="3"/>
      <c r="B279" s="4"/>
    </row>
    <row r="280" spans="1:9" x14ac:dyDescent="0.2">
      <c r="A280" s="2" t="s">
        <v>655</v>
      </c>
      <c r="B280" s="4"/>
      <c r="C280" s="21"/>
    </row>
    <row r="281" spans="1:9" x14ac:dyDescent="0.2">
      <c r="A281" s="3">
        <v>3</v>
      </c>
      <c r="B281" s="4" t="s">
        <v>214</v>
      </c>
      <c r="C281" s="21" t="s">
        <v>11</v>
      </c>
      <c r="D281" s="9" t="s">
        <v>627</v>
      </c>
      <c r="E281" s="9" t="s">
        <v>38</v>
      </c>
      <c r="F281" s="9" t="s">
        <v>628</v>
      </c>
      <c r="H281" s="9" t="s">
        <v>333</v>
      </c>
    </row>
    <row r="282" spans="1:9" x14ac:dyDescent="0.2">
      <c r="A282" s="3">
        <v>3</v>
      </c>
      <c r="B282" s="4" t="s">
        <v>640</v>
      </c>
      <c r="C282" s="21" t="s">
        <v>118</v>
      </c>
      <c r="D282" s="9" t="s">
        <v>641</v>
      </c>
      <c r="E282" s="9" t="s">
        <v>35</v>
      </c>
      <c r="F282" s="9" t="s">
        <v>647</v>
      </c>
      <c r="H282" s="9" t="s">
        <v>332</v>
      </c>
    </row>
    <row r="283" spans="1:9" x14ac:dyDescent="0.2">
      <c r="A283" s="3">
        <v>3</v>
      </c>
      <c r="B283" s="4" t="s">
        <v>635</v>
      </c>
      <c r="C283" s="21" t="s">
        <v>17</v>
      </c>
      <c r="D283" s="9" t="s">
        <v>642</v>
      </c>
      <c r="E283" s="9" t="s">
        <v>35</v>
      </c>
      <c r="F283" s="9" t="s">
        <v>648</v>
      </c>
      <c r="H283" s="9" t="s">
        <v>341</v>
      </c>
    </row>
    <row r="284" spans="1:9" x14ac:dyDescent="0.2">
      <c r="A284" s="3">
        <v>3</v>
      </c>
      <c r="B284" s="4" t="s">
        <v>636</v>
      </c>
      <c r="C284" s="21" t="s">
        <v>12</v>
      </c>
      <c r="D284" s="9" t="s">
        <v>643</v>
      </c>
      <c r="E284" s="9" t="s">
        <v>38</v>
      </c>
      <c r="F284" s="9" t="s">
        <v>649</v>
      </c>
      <c r="H284" s="9" t="s">
        <v>341</v>
      </c>
    </row>
    <row r="285" spans="1:9" x14ac:dyDescent="0.2">
      <c r="A285" s="3">
        <v>3</v>
      </c>
      <c r="B285" s="4" t="s">
        <v>637</v>
      </c>
      <c r="C285" s="21" t="s">
        <v>18</v>
      </c>
      <c r="D285" s="9" t="s">
        <v>644</v>
      </c>
      <c r="E285" s="9" t="s">
        <v>22</v>
      </c>
      <c r="F285" s="9" t="s">
        <v>56</v>
      </c>
      <c r="H285" s="9" t="s">
        <v>341</v>
      </c>
    </row>
    <row r="286" spans="1:9" x14ac:dyDescent="0.2">
      <c r="A286" s="3">
        <v>3</v>
      </c>
      <c r="B286" s="4" t="s">
        <v>638</v>
      </c>
      <c r="C286" s="9" t="s">
        <v>16</v>
      </c>
      <c r="D286" s="9" t="s">
        <v>645</v>
      </c>
      <c r="E286" s="9" t="s">
        <v>98</v>
      </c>
      <c r="F286" s="9" t="s">
        <v>650</v>
      </c>
      <c r="H286" s="9" t="s">
        <v>341</v>
      </c>
      <c r="I286" s="9" t="s">
        <v>652</v>
      </c>
    </row>
    <row r="287" spans="1:9" x14ac:dyDescent="0.2">
      <c r="A287" s="3">
        <v>3</v>
      </c>
      <c r="B287" s="4" t="s">
        <v>639</v>
      </c>
      <c r="C287" s="9" t="s">
        <v>13</v>
      </c>
      <c r="D287" s="9" t="s">
        <v>646</v>
      </c>
      <c r="E287" s="9" t="s">
        <v>39</v>
      </c>
      <c r="F287" s="9" t="s">
        <v>651</v>
      </c>
      <c r="H287" s="9" t="s">
        <v>333</v>
      </c>
    </row>
    <row r="288" spans="1:9" x14ac:dyDescent="0.2">
      <c r="A288" s="3"/>
      <c r="B288" s="4"/>
    </row>
    <row r="289" spans="1:8" x14ac:dyDescent="0.2">
      <c r="A289" s="2" t="s">
        <v>656</v>
      </c>
      <c r="B289" s="4"/>
    </row>
    <row r="290" spans="1:8" x14ac:dyDescent="0.2">
      <c r="A290" s="3">
        <v>3</v>
      </c>
      <c r="B290" s="4" t="s">
        <v>637</v>
      </c>
      <c r="C290" s="21" t="s">
        <v>18</v>
      </c>
      <c r="D290" s="9" t="s">
        <v>644</v>
      </c>
      <c r="E290" s="9" t="s">
        <v>22</v>
      </c>
      <c r="F290" s="9" t="s">
        <v>56</v>
      </c>
      <c r="H290" s="9" t="s">
        <v>341</v>
      </c>
    </row>
    <row r="291" spans="1:8" x14ac:dyDescent="0.2">
      <c r="A291" s="3"/>
      <c r="B291" s="4"/>
    </row>
    <row r="292" spans="1:8" x14ac:dyDescent="0.2">
      <c r="A292" s="2" t="s">
        <v>620</v>
      </c>
      <c r="C292" s="21"/>
    </row>
    <row r="293" spans="1:8" x14ac:dyDescent="0.2">
      <c r="A293" s="3">
        <v>12</v>
      </c>
      <c r="B293" s="4" t="s">
        <v>12</v>
      </c>
      <c r="C293" s="21"/>
      <c r="D293" s="9" t="s">
        <v>264</v>
      </c>
      <c r="E293" s="9" t="s">
        <v>256</v>
      </c>
      <c r="H293" s="9" t="s">
        <v>341</v>
      </c>
    </row>
    <row r="294" spans="1:8" x14ac:dyDescent="0.2">
      <c r="A294" s="3"/>
      <c r="B294" s="4"/>
      <c r="C294" s="21"/>
    </row>
    <row r="295" spans="1:8" x14ac:dyDescent="0.2">
      <c r="A295" s="2" t="s">
        <v>621</v>
      </c>
      <c r="C295" s="21"/>
    </row>
    <row r="296" spans="1:8" x14ac:dyDescent="0.2">
      <c r="A296" s="6" t="s">
        <v>208</v>
      </c>
      <c r="C296" s="21"/>
    </row>
    <row r="297" spans="1:8" x14ac:dyDescent="0.2">
      <c r="A297" s="3">
        <v>15</v>
      </c>
      <c r="B297" s="4" t="s">
        <v>502</v>
      </c>
      <c r="C297" s="21"/>
      <c r="D297" s="9" t="s">
        <v>500</v>
      </c>
      <c r="F297" s="9" t="s">
        <v>503</v>
      </c>
    </row>
    <row r="298" spans="1:8" x14ac:dyDescent="0.2">
      <c r="A298" s="3">
        <v>14</v>
      </c>
      <c r="B298" s="4" t="s">
        <v>474</v>
      </c>
      <c r="C298" s="21"/>
      <c r="D298" s="9" t="s">
        <v>475</v>
      </c>
      <c r="F298" s="9" t="s">
        <v>476</v>
      </c>
    </row>
    <row r="299" spans="1:8" x14ac:dyDescent="0.2">
      <c r="A299" s="3">
        <v>13</v>
      </c>
      <c r="B299" s="4" t="s">
        <v>486</v>
      </c>
      <c r="C299" s="21"/>
      <c r="D299" s="9" t="s">
        <v>484</v>
      </c>
      <c r="F299" s="9" t="s">
        <v>487</v>
      </c>
    </row>
    <row r="300" spans="1:8" x14ac:dyDescent="0.2">
      <c r="A300" s="3">
        <v>13</v>
      </c>
      <c r="B300" s="4" t="s">
        <v>491</v>
      </c>
      <c r="C300" s="21"/>
      <c r="D300" s="9" t="s">
        <v>492</v>
      </c>
      <c r="F300" s="9" t="s">
        <v>493</v>
      </c>
    </row>
    <row r="301" spans="1:8" x14ac:dyDescent="0.2">
      <c r="A301" s="3">
        <v>13</v>
      </c>
      <c r="B301" s="4" t="s">
        <v>499</v>
      </c>
      <c r="C301" s="21"/>
      <c r="D301" s="9" t="s">
        <v>500</v>
      </c>
      <c r="F301" s="9" t="s">
        <v>501</v>
      </c>
    </row>
    <row r="302" spans="1:8" x14ac:dyDescent="0.2">
      <c r="A302" s="3">
        <v>12</v>
      </c>
      <c r="B302" s="4" t="s">
        <v>480</v>
      </c>
      <c r="C302" s="21"/>
      <c r="D302" s="9" t="s">
        <v>481</v>
      </c>
      <c r="F302" s="9" t="s">
        <v>482</v>
      </c>
    </row>
    <row r="303" spans="1:8" x14ac:dyDescent="0.2">
      <c r="A303" s="3">
        <v>12</v>
      </c>
      <c r="B303" s="4" t="s">
        <v>483</v>
      </c>
      <c r="C303" s="21"/>
      <c r="D303" s="9" t="s">
        <v>484</v>
      </c>
      <c r="F303" s="9" t="s">
        <v>485</v>
      </c>
    </row>
    <row r="304" spans="1:8" x14ac:dyDescent="0.2">
      <c r="A304" s="3">
        <v>12</v>
      </c>
      <c r="B304" s="4" t="s">
        <v>488</v>
      </c>
      <c r="C304" s="21"/>
      <c r="D304" s="9" t="s">
        <v>489</v>
      </c>
      <c r="F304" s="9" t="s">
        <v>490</v>
      </c>
    </row>
    <row r="305" spans="1:6" x14ac:dyDescent="0.2">
      <c r="A305" s="3">
        <v>12</v>
      </c>
      <c r="B305" s="4" t="s">
        <v>494</v>
      </c>
      <c r="C305" s="21"/>
      <c r="D305" s="9" t="s">
        <v>469</v>
      </c>
      <c r="F305" s="9" t="s">
        <v>495</v>
      </c>
    </row>
    <row r="306" spans="1:6" x14ac:dyDescent="0.2">
      <c r="A306" s="3">
        <v>12</v>
      </c>
      <c r="B306" s="4" t="s">
        <v>496</v>
      </c>
      <c r="C306" s="21"/>
      <c r="D306" s="9" t="s">
        <v>497</v>
      </c>
      <c r="F306" s="9" t="s">
        <v>498</v>
      </c>
    </row>
    <row r="307" spans="1:6" x14ac:dyDescent="0.2">
      <c r="A307" s="3">
        <v>10</v>
      </c>
      <c r="B307" s="4" t="s">
        <v>477</v>
      </c>
      <c r="C307" s="21"/>
      <c r="D307" s="9" t="s">
        <v>478</v>
      </c>
      <c r="F307" s="9" t="s">
        <v>479</v>
      </c>
    </row>
    <row r="308" spans="1:6" x14ac:dyDescent="0.2">
      <c r="C308" s="23"/>
    </row>
    <row r="309" spans="1:6" x14ac:dyDescent="0.2">
      <c r="A309" s="8" t="s">
        <v>204</v>
      </c>
      <c r="C309" s="23"/>
    </row>
    <row r="310" spans="1:6" x14ac:dyDescent="0.2">
      <c r="A310" s="26">
        <v>4</v>
      </c>
      <c r="B310" s="9" t="s">
        <v>17</v>
      </c>
      <c r="C310" s="23"/>
      <c r="D310" s="9" t="s">
        <v>310</v>
      </c>
      <c r="E310" s="9" t="s">
        <v>98</v>
      </c>
    </row>
    <row r="311" spans="1:6" x14ac:dyDescent="0.2">
      <c r="C311" s="23"/>
    </row>
    <row r="312" spans="1:6" x14ac:dyDescent="0.2">
      <c r="C312" s="23"/>
    </row>
    <row r="313" spans="1:6" x14ac:dyDescent="0.2">
      <c r="C313" s="23"/>
    </row>
    <row r="314" spans="1:6" x14ac:dyDescent="0.2">
      <c r="C314" s="23"/>
    </row>
    <row r="315" spans="1:6" x14ac:dyDescent="0.2">
      <c r="C315" s="23"/>
    </row>
    <row r="316" spans="1:6" x14ac:dyDescent="0.2">
      <c r="C316" s="23"/>
    </row>
    <row r="317" spans="1:6" x14ac:dyDescent="0.2">
      <c r="C317" s="23"/>
    </row>
    <row r="318" spans="1:6" x14ac:dyDescent="0.2">
      <c r="C318" s="23"/>
    </row>
    <row r="319" spans="1:6" x14ac:dyDescent="0.2">
      <c r="C319" s="23"/>
    </row>
    <row r="320" spans="1:6" x14ac:dyDescent="0.2">
      <c r="C320" s="23"/>
    </row>
    <row r="321" spans="3:3" x14ac:dyDescent="0.2">
      <c r="C321" s="23"/>
    </row>
    <row r="322" spans="3:3" x14ac:dyDescent="0.2">
      <c r="C322" s="23"/>
    </row>
    <row r="323" spans="3:3" x14ac:dyDescent="0.2">
      <c r="C323" s="23"/>
    </row>
    <row r="324" spans="3:3" x14ac:dyDescent="0.2">
      <c r="C324" s="23"/>
    </row>
    <row r="325" spans="3:3" x14ac:dyDescent="0.2">
      <c r="C325" s="23"/>
    </row>
    <row r="326" spans="3:3" x14ac:dyDescent="0.2">
      <c r="C326" s="23"/>
    </row>
    <row r="327" spans="3:3" x14ac:dyDescent="0.2">
      <c r="C327" s="23"/>
    </row>
    <row r="328" spans="3:3" x14ac:dyDescent="0.2">
      <c r="C328" s="23"/>
    </row>
    <row r="329" spans="3:3" x14ac:dyDescent="0.2">
      <c r="C329" s="23"/>
    </row>
    <row r="330" spans="3:3" x14ac:dyDescent="0.2">
      <c r="C330" s="23"/>
    </row>
    <row r="331" spans="3:3" x14ac:dyDescent="0.2">
      <c r="C331" s="23"/>
    </row>
    <row r="332" spans="3:3" x14ac:dyDescent="0.2">
      <c r="C332" s="23"/>
    </row>
    <row r="333" spans="3:3" x14ac:dyDescent="0.2">
      <c r="C333" s="23"/>
    </row>
    <row r="334" spans="3:3" x14ac:dyDescent="0.2">
      <c r="C334" s="23"/>
    </row>
  </sheetData>
  <sortState xmlns:xlrd2="http://schemas.microsoft.com/office/spreadsheetml/2017/richdata2" ref="A230:F252">
    <sortCondition descending="1" ref="A230:A252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04"/>
  <sheetViews>
    <sheetView tabSelected="1" zoomScaleNormal="100" workbookViewId="0">
      <selection activeCell="H12" sqref="H12"/>
    </sheetView>
  </sheetViews>
  <sheetFormatPr defaultColWidth="9.140625" defaultRowHeight="15" x14ac:dyDescent="0.25"/>
  <cols>
    <col min="2" max="2" width="20.7109375" bestFit="1" customWidth="1"/>
    <col min="3" max="3" width="5.28515625" bestFit="1" customWidth="1"/>
    <col min="4" max="4" width="11.7109375" bestFit="1" customWidth="1"/>
    <col min="5" max="5" width="7.28515625" bestFit="1" customWidth="1"/>
    <col min="6" max="6" width="7" customWidth="1"/>
    <col min="7" max="7" width="12.7109375" bestFit="1" customWidth="1"/>
    <col min="8" max="8" width="9" bestFit="1" customWidth="1"/>
    <col min="14" max="14" width="9.140625" customWidth="1"/>
    <col min="18" max="18" width="10.85546875" customWidth="1"/>
    <col min="19" max="19" width="10.7109375" bestFit="1" customWidth="1"/>
  </cols>
  <sheetData>
    <row r="1" spans="1:17" ht="15.75" x14ac:dyDescent="0.25">
      <c r="A1" s="1" t="s">
        <v>447</v>
      </c>
      <c r="J1" s="9"/>
      <c r="K1" s="9"/>
      <c r="L1" s="9"/>
      <c r="M1" s="9"/>
      <c r="N1" s="9"/>
      <c r="O1" s="9"/>
      <c r="P1" s="9"/>
      <c r="Q1" s="9"/>
    </row>
    <row r="2" spans="1:17" x14ac:dyDescent="0.25">
      <c r="A2" s="10" t="s">
        <v>41</v>
      </c>
      <c r="J2" s="9"/>
      <c r="K2" s="9"/>
      <c r="L2" s="9"/>
      <c r="M2" s="9"/>
      <c r="N2" s="9"/>
      <c r="O2" s="9"/>
      <c r="P2" s="9"/>
      <c r="Q2" s="9"/>
    </row>
    <row r="3" spans="1:17" x14ac:dyDescent="0.25">
      <c r="A3" s="10"/>
      <c r="J3" s="9"/>
      <c r="K3" s="9"/>
      <c r="L3" s="9"/>
      <c r="M3" s="9"/>
      <c r="N3" s="9"/>
      <c r="O3" s="9"/>
      <c r="P3" s="9"/>
      <c r="Q3" s="9"/>
    </row>
    <row r="4" spans="1:17" ht="15.75" x14ac:dyDescent="0.25">
      <c r="A4" s="1" t="s">
        <v>19</v>
      </c>
      <c r="J4" s="9"/>
      <c r="K4" s="9"/>
      <c r="L4" s="9"/>
      <c r="M4" s="9"/>
      <c r="N4" s="9"/>
      <c r="O4" s="9"/>
      <c r="P4" s="9"/>
      <c r="Q4" s="9"/>
    </row>
    <row r="5" spans="1:17" x14ac:dyDescent="0.25">
      <c r="A5" s="2" t="s">
        <v>2</v>
      </c>
    </row>
    <row r="6" spans="1:17" x14ac:dyDescent="0.25">
      <c r="A6" s="11" t="s">
        <v>49</v>
      </c>
      <c r="B6" s="8" t="s">
        <v>42</v>
      </c>
      <c r="C6" s="8" t="s">
        <v>20</v>
      </c>
      <c r="D6" s="8" t="s">
        <v>43</v>
      </c>
      <c r="E6" s="8" t="s">
        <v>44</v>
      </c>
      <c r="F6" s="8"/>
      <c r="G6" s="8" t="s">
        <v>46</v>
      </c>
      <c r="H6" s="8"/>
    </row>
    <row r="7" spans="1:17" x14ac:dyDescent="0.25">
      <c r="A7" s="7">
        <v>4.8611111111111112E-3</v>
      </c>
      <c r="B7" s="9" t="s">
        <v>445</v>
      </c>
      <c r="C7" s="9" t="s">
        <v>11</v>
      </c>
      <c r="D7" s="9" t="s">
        <v>367</v>
      </c>
      <c r="E7" s="9" t="s">
        <v>33</v>
      </c>
      <c r="F7" s="9"/>
      <c r="G7" s="9" t="s">
        <v>60</v>
      </c>
      <c r="I7" s="17"/>
    </row>
    <row r="8" spans="1:17" x14ac:dyDescent="0.25">
      <c r="A8" s="7">
        <v>6.9444444444444441E-3</v>
      </c>
      <c r="B8" s="9" t="s">
        <v>547</v>
      </c>
      <c r="C8" s="9" t="s">
        <v>17</v>
      </c>
      <c r="D8" s="9" t="s">
        <v>548</v>
      </c>
      <c r="E8" s="9" t="s">
        <v>22</v>
      </c>
      <c r="F8" s="9"/>
      <c r="G8" s="9" t="s">
        <v>549</v>
      </c>
      <c r="I8" s="17"/>
    </row>
    <row r="9" spans="1:17" x14ac:dyDescent="0.25">
      <c r="A9" s="7">
        <v>7.6388888888888886E-3</v>
      </c>
      <c r="B9" s="9" t="s">
        <v>842</v>
      </c>
      <c r="C9" s="9" t="s">
        <v>17</v>
      </c>
      <c r="D9" s="9" t="s">
        <v>843</v>
      </c>
      <c r="E9" s="9" t="s">
        <v>33</v>
      </c>
      <c r="F9" s="9"/>
      <c r="G9" s="9" t="s">
        <v>844</v>
      </c>
      <c r="I9" s="17"/>
    </row>
    <row r="10" spans="1:17" x14ac:dyDescent="0.25">
      <c r="A10" s="37">
        <v>7.6388888888888886E-3</v>
      </c>
      <c r="B10" s="9" t="s">
        <v>1081</v>
      </c>
      <c r="C10" s="9" t="s">
        <v>864</v>
      </c>
      <c r="D10" s="9" t="s">
        <v>1082</v>
      </c>
      <c r="E10" s="9" t="s">
        <v>24</v>
      </c>
      <c r="F10" s="9"/>
      <c r="G10" s="9" t="s">
        <v>862</v>
      </c>
      <c r="H10" s="9"/>
      <c r="I10" s="17"/>
    </row>
    <row r="11" spans="1:17" x14ac:dyDescent="0.25">
      <c r="A11" s="56">
        <v>7.6388888888888886E-3</v>
      </c>
      <c r="B11" s="8" t="s">
        <v>1160</v>
      </c>
      <c r="C11" s="8" t="s">
        <v>15</v>
      </c>
      <c r="D11" s="8" t="s">
        <v>1161</v>
      </c>
      <c r="E11" s="8" t="s">
        <v>31</v>
      </c>
      <c r="F11" s="8"/>
      <c r="G11" s="8" t="s">
        <v>1162</v>
      </c>
      <c r="I11" s="17"/>
    </row>
    <row r="12" spans="1:17" x14ac:dyDescent="0.25">
      <c r="A12" s="7">
        <v>9.0277777777777787E-3</v>
      </c>
      <c r="B12" s="9" t="s">
        <v>446</v>
      </c>
      <c r="C12" s="9" t="s">
        <v>17</v>
      </c>
      <c r="D12" s="9" t="s">
        <v>36</v>
      </c>
      <c r="E12" s="9" t="s">
        <v>32</v>
      </c>
      <c r="F12" s="9"/>
      <c r="G12" s="9" t="s">
        <v>369</v>
      </c>
      <c r="I12" s="17"/>
    </row>
    <row r="13" spans="1:17" x14ac:dyDescent="0.25">
      <c r="A13" s="7">
        <v>9.0277777777777787E-3</v>
      </c>
      <c r="B13" s="9" t="s">
        <v>388</v>
      </c>
      <c r="C13" s="9" t="s">
        <v>11</v>
      </c>
      <c r="D13" s="9" t="s">
        <v>368</v>
      </c>
      <c r="E13" s="9" t="s">
        <v>39</v>
      </c>
      <c r="F13" s="9"/>
      <c r="G13" s="9" t="s">
        <v>370</v>
      </c>
      <c r="I13" s="17"/>
    </row>
    <row r="14" spans="1:17" x14ac:dyDescent="0.25">
      <c r="A14" s="7">
        <v>9.0277777777777787E-3</v>
      </c>
      <c r="B14" s="9" t="s">
        <v>540</v>
      </c>
      <c r="C14" s="9" t="s">
        <v>13</v>
      </c>
      <c r="D14" s="9" t="s">
        <v>541</v>
      </c>
      <c r="E14" s="9" t="s">
        <v>29</v>
      </c>
      <c r="F14" s="9"/>
      <c r="G14" s="9" t="s">
        <v>542</v>
      </c>
      <c r="I14" s="17"/>
      <c r="K14" s="40"/>
    </row>
    <row r="15" spans="1:17" x14ac:dyDescent="0.25">
      <c r="A15" s="7">
        <v>9.0277777777777787E-3</v>
      </c>
      <c r="B15" s="9" t="s">
        <v>572</v>
      </c>
      <c r="C15" s="9" t="s">
        <v>14</v>
      </c>
      <c r="D15" s="9" t="s">
        <v>573</v>
      </c>
      <c r="E15" s="9" t="s">
        <v>39</v>
      </c>
      <c r="F15" s="9"/>
      <c r="G15" s="9" t="s">
        <v>574</v>
      </c>
      <c r="I15" s="17"/>
      <c r="J15" s="40"/>
      <c r="K15" s="40"/>
    </row>
    <row r="16" spans="1:17" x14ac:dyDescent="0.25">
      <c r="A16" s="7">
        <v>9.0277777777777787E-3</v>
      </c>
      <c r="B16" s="9" t="s">
        <v>665</v>
      </c>
      <c r="C16" s="9" t="s">
        <v>16</v>
      </c>
      <c r="D16" s="9" t="s">
        <v>666</v>
      </c>
      <c r="E16" s="9" t="s">
        <v>40</v>
      </c>
      <c r="F16" s="9"/>
      <c r="G16" s="9" t="s">
        <v>667</v>
      </c>
      <c r="I16" s="17"/>
      <c r="J16" s="40"/>
      <c r="K16" s="40"/>
    </row>
    <row r="17" spans="1:13" x14ac:dyDescent="0.25">
      <c r="A17" s="37">
        <v>9.0277777777777787E-3</v>
      </c>
      <c r="B17" s="9" t="s">
        <v>515</v>
      </c>
      <c r="C17" s="9" t="s">
        <v>15</v>
      </c>
      <c r="D17" s="9" t="s">
        <v>691</v>
      </c>
      <c r="E17" s="9" t="s">
        <v>35</v>
      </c>
      <c r="F17" s="9"/>
      <c r="G17" s="9" t="s">
        <v>692</v>
      </c>
      <c r="I17" s="17"/>
      <c r="J17" s="40"/>
    </row>
    <row r="18" spans="1:13" x14ac:dyDescent="0.25">
      <c r="A18" s="69">
        <v>9.0277777777777769E-3</v>
      </c>
      <c r="B18" s="8" t="s">
        <v>1195</v>
      </c>
      <c r="C18" s="8" t="s">
        <v>17</v>
      </c>
      <c r="D18" s="8" t="s">
        <v>1191</v>
      </c>
      <c r="E18" s="8" t="s">
        <v>850</v>
      </c>
      <c r="F18" s="8"/>
      <c r="G18" s="8" t="s">
        <v>822</v>
      </c>
      <c r="I18" s="17"/>
      <c r="J18" s="40"/>
    </row>
    <row r="19" spans="1:13" x14ac:dyDescent="0.25">
      <c r="A19" s="7"/>
      <c r="B19" s="9"/>
      <c r="C19" s="9"/>
      <c r="D19" s="9"/>
      <c r="E19" s="9"/>
      <c r="F19" s="9"/>
      <c r="G19" s="9"/>
      <c r="H19" s="9"/>
      <c r="J19" s="9"/>
    </row>
    <row r="20" spans="1:13" x14ac:dyDescent="0.25">
      <c r="A20" s="2" t="s">
        <v>3</v>
      </c>
      <c r="B20" s="4"/>
      <c r="E20" s="9"/>
      <c r="F20" s="9"/>
      <c r="G20" s="9"/>
      <c r="H20" s="9"/>
      <c r="I20" s="9"/>
      <c r="J20" s="9"/>
    </row>
    <row r="21" spans="1:13" x14ac:dyDescent="0.25">
      <c r="A21" s="11" t="s">
        <v>49</v>
      </c>
      <c r="B21" s="8" t="s">
        <v>42</v>
      </c>
      <c r="C21" s="8" t="s">
        <v>20</v>
      </c>
      <c r="D21" s="8" t="s">
        <v>43</v>
      </c>
      <c r="E21" s="8" t="s">
        <v>44</v>
      </c>
      <c r="F21" s="8" t="s">
        <v>45</v>
      </c>
      <c r="G21" s="8" t="s">
        <v>46</v>
      </c>
      <c r="H21" s="8"/>
      <c r="J21" s="9"/>
    </row>
    <row r="22" spans="1:13" x14ac:dyDescent="0.25">
      <c r="A22" s="7">
        <v>3.472222222222222E-3</v>
      </c>
      <c r="B22" s="9" t="s">
        <v>371</v>
      </c>
      <c r="C22" s="9" t="s">
        <v>18</v>
      </c>
      <c r="D22" s="9" t="s">
        <v>372</v>
      </c>
      <c r="E22" s="9" t="s">
        <v>98</v>
      </c>
      <c r="F22" s="9" t="s">
        <v>26</v>
      </c>
      <c r="G22" s="9" t="s">
        <v>27</v>
      </c>
      <c r="H22" s="8"/>
      <c r="J22" s="9"/>
    </row>
    <row r="23" spans="1:13" x14ac:dyDescent="0.25">
      <c r="A23" s="7"/>
      <c r="B23" s="9"/>
      <c r="C23" s="9"/>
      <c r="D23" s="9"/>
      <c r="E23" s="9"/>
      <c r="F23" s="9"/>
      <c r="G23" s="9"/>
      <c r="H23" s="9"/>
      <c r="J23" s="9"/>
    </row>
    <row r="24" spans="1:13" x14ac:dyDescent="0.25">
      <c r="A24" s="2" t="s">
        <v>58</v>
      </c>
      <c r="B24" s="9"/>
      <c r="C24" s="9"/>
      <c r="D24" s="9"/>
      <c r="E24" s="9"/>
      <c r="F24" s="9"/>
      <c r="G24" s="9"/>
      <c r="H24" s="9"/>
      <c r="J24" s="9"/>
    </row>
    <row r="25" spans="1:13" x14ac:dyDescent="0.25">
      <c r="A25" s="11" t="s">
        <v>49</v>
      </c>
      <c r="B25" s="8" t="s">
        <v>42</v>
      </c>
      <c r="C25" s="8" t="s">
        <v>20</v>
      </c>
      <c r="D25" s="8" t="s">
        <v>43</v>
      </c>
      <c r="E25" s="8" t="s">
        <v>44</v>
      </c>
      <c r="F25" s="8" t="s">
        <v>45</v>
      </c>
      <c r="G25" s="8" t="s">
        <v>46</v>
      </c>
      <c r="H25" s="8"/>
      <c r="J25" s="9"/>
    </row>
    <row r="26" spans="1:13" x14ac:dyDescent="0.25">
      <c r="A26" s="37">
        <v>4.8611111111111112E-3</v>
      </c>
      <c r="B26" s="9" t="s">
        <v>804</v>
      </c>
      <c r="C26" s="9" t="s">
        <v>16</v>
      </c>
      <c r="D26" s="9" t="s">
        <v>800</v>
      </c>
      <c r="E26" s="9" t="s">
        <v>29</v>
      </c>
      <c r="F26" s="9" t="s">
        <v>21</v>
      </c>
      <c r="G26" s="9" t="s">
        <v>805</v>
      </c>
      <c r="H26" s="9"/>
      <c r="J26" s="9"/>
    </row>
    <row r="27" spans="1:13" x14ac:dyDescent="0.25">
      <c r="A27" s="69">
        <v>4.8611111111111112E-3</v>
      </c>
      <c r="B27" s="8" t="s">
        <v>1182</v>
      </c>
      <c r="C27" s="8" t="s">
        <v>864</v>
      </c>
      <c r="D27" s="8" t="s">
        <v>1174</v>
      </c>
      <c r="E27" s="8" t="s">
        <v>25</v>
      </c>
      <c r="F27" s="8" t="s">
        <v>21</v>
      </c>
      <c r="G27" s="8" t="s">
        <v>1183</v>
      </c>
      <c r="H27" s="9"/>
      <c r="J27" s="9"/>
    </row>
    <row r="28" spans="1:13" x14ac:dyDescent="0.25">
      <c r="A28" s="7">
        <v>6.2499999999999995E-3</v>
      </c>
      <c r="B28" s="9" t="s">
        <v>373</v>
      </c>
      <c r="C28" s="9" t="s">
        <v>14</v>
      </c>
      <c r="D28" s="9" t="s">
        <v>374</v>
      </c>
      <c r="E28" s="9" t="s">
        <v>28</v>
      </c>
      <c r="F28" s="9" t="s">
        <v>23</v>
      </c>
      <c r="G28" s="9" t="s">
        <v>375</v>
      </c>
      <c r="H28" s="9"/>
      <c r="J28" s="9"/>
    </row>
    <row r="29" spans="1:13" x14ac:dyDescent="0.25">
      <c r="A29" s="7">
        <v>6.2499999999999995E-3</v>
      </c>
      <c r="B29" s="9" t="s">
        <v>1033</v>
      </c>
      <c r="C29" s="9" t="s">
        <v>853</v>
      </c>
      <c r="D29" s="9" t="s">
        <v>1030</v>
      </c>
      <c r="E29" s="9" t="s">
        <v>472</v>
      </c>
      <c r="F29" s="9" t="s">
        <v>21</v>
      </c>
      <c r="G29" s="9" t="s">
        <v>1031</v>
      </c>
      <c r="H29" s="9"/>
      <c r="J29" s="9"/>
    </row>
    <row r="30" spans="1:13" x14ac:dyDescent="0.25">
      <c r="A30" s="12"/>
      <c r="B30" s="8"/>
      <c r="C30" s="8"/>
      <c r="D30" s="8"/>
      <c r="E30" s="8"/>
      <c r="F30" s="8"/>
      <c r="G30" s="8"/>
      <c r="H30" s="9"/>
      <c r="J30" s="9"/>
    </row>
    <row r="31" spans="1:13" x14ac:dyDescent="0.25">
      <c r="A31" s="2" t="s">
        <v>4</v>
      </c>
      <c r="B31" s="9"/>
      <c r="C31" s="9"/>
      <c r="D31" s="9"/>
      <c r="E31" s="9"/>
      <c r="F31" s="9"/>
      <c r="G31" s="9"/>
      <c r="H31" s="9"/>
      <c r="J31" s="9"/>
    </row>
    <row r="32" spans="1:13" x14ac:dyDescent="0.25">
      <c r="A32" s="11" t="s">
        <v>49</v>
      </c>
      <c r="B32" s="8" t="s">
        <v>42</v>
      </c>
      <c r="C32" s="8" t="s">
        <v>20</v>
      </c>
      <c r="D32" s="8" t="s">
        <v>43</v>
      </c>
      <c r="E32" s="8" t="s">
        <v>44</v>
      </c>
      <c r="F32" s="8" t="s">
        <v>45</v>
      </c>
      <c r="G32" s="8" t="s">
        <v>46</v>
      </c>
      <c r="H32" s="8" t="s">
        <v>47</v>
      </c>
      <c r="J32" s="9"/>
      <c r="M32" s="40"/>
    </row>
    <row r="33" spans="1:18" x14ac:dyDescent="0.25">
      <c r="A33" s="7">
        <v>4.8611111111111112E-3</v>
      </c>
      <c r="B33" s="9" t="s">
        <v>380</v>
      </c>
      <c r="C33" s="9" t="s">
        <v>11</v>
      </c>
      <c r="D33" s="9" t="s">
        <v>376</v>
      </c>
      <c r="E33" s="9" t="s">
        <v>39</v>
      </c>
      <c r="F33" s="9" t="s">
        <v>34</v>
      </c>
      <c r="G33" s="9"/>
      <c r="H33" s="9" t="s">
        <v>379</v>
      </c>
      <c r="J33" s="9"/>
      <c r="L33" s="40"/>
      <c r="M33" s="40"/>
    </row>
    <row r="34" spans="1:18" x14ac:dyDescent="0.25">
      <c r="A34" s="7">
        <v>6.9444444444444441E-3</v>
      </c>
      <c r="B34" s="9" t="s">
        <v>521</v>
      </c>
      <c r="C34" s="9" t="s">
        <v>11</v>
      </c>
      <c r="D34" s="9" t="s">
        <v>522</v>
      </c>
      <c r="E34" s="9" t="s">
        <v>98</v>
      </c>
      <c r="F34" s="9" t="s">
        <v>21</v>
      </c>
      <c r="G34" s="9" t="s">
        <v>399</v>
      </c>
      <c r="H34" s="9" t="s">
        <v>523</v>
      </c>
      <c r="J34" s="9"/>
      <c r="L34" s="40"/>
      <c r="M34" s="40"/>
    </row>
    <row r="35" spans="1:18" x14ac:dyDescent="0.25">
      <c r="A35" s="7">
        <v>6.9444444444444441E-3</v>
      </c>
      <c r="B35" s="9" t="s">
        <v>600</v>
      </c>
      <c r="C35" s="9" t="s">
        <v>11</v>
      </c>
      <c r="D35" s="9" t="s">
        <v>601</v>
      </c>
      <c r="E35" s="9" t="s">
        <v>25</v>
      </c>
      <c r="F35" s="9" t="s">
        <v>34</v>
      </c>
      <c r="G35" s="9" t="s">
        <v>602</v>
      </c>
      <c r="H35" s="9" t="s">
        <v>603</v>
      </c>
      <c r="J35" s="9"/>
      <c r="L35" s="40"/>
    </row>
    <row r="36" spans="1:18" x14ac:dyDescent="0.25">
      <c r="A36" s="7">
        <v>1.1111111111111112E-2</v>
      </c>
      <c r="B36" s="9" t="s">
        <v>381</v>
      </c>
      <c r="C36" s="9" t="s">
        <v>14</v>
      </c>
      <c r="D36" s="9" t="s">
        <v>377</v>
      </c>
      <c r="E36" s="9" t="s">
        <v>28</v>
      </c>
      <c r="F36" s="9" t="s">
        <v>23</v>
      </c>
      <c r="G36" s="9" t="s">
        <v>383</v>
      </c>
      <c r="H36" s="9" t="s">
        <v>384</v>
      </c>
      <c r="J36" s="9"/>
    </row>
    <row r="37" spans="1:18" x14ac:dyDescent="0.25">
      <c r="A37" s="7">
        <v>2.7777777777777776E-2</v>
      </c>
      <c r="B37" s="9" t="s">
        <v>865</v>
      </c>
      <c r="C37" s="9" t="s">
        <v>11</v>
      </c>
      <c r="D37" s="9" t="s">
        <v>866</v>
      </c>
      <c r="E37" s="9" t="s">
        <v>98</v>
      </c>
      <c r="F37" s="9" t="s">
        <v>34</v>
      </c>
      <c r="G37" s="9" t="s">
        <v>867</v>
      </c>
      <c r="H37" s="9" t="s">
        <v>868</v>
      </c>
      <c r="I37" s="41"/>
      <c r="J37" s="9"/>
    </row>
    <row r="38" spans="1:18" x14ac:dyDescent="0.25">
      <c r="A38" s="7">
        <v>4.1666666666666664E-2</v>
      </c>
      <c r="B38" s="9" t="s">
        <v>1045</v>
      </c>
      <c r="C38" s="9" t="s">
        <v>12</v>
      </c>
      <c r="D38" s="9" t="s">
        <v>1046</v>
      </c>
      <c r="E38" s="9" t="s">
        <v>39</v>
      </c>
      <c r="F38" s="9" t="s">
        <v>21</v>
      </c>
      <c r="G38" s="9" t="s">
        <v>1043</v>
      </c>
      <c r="H38" s="9" t="s">
        <v>1047</v>
      </c>
      <c r="I38" s="41"/>
      <c r="J38" s="9"/>
    </row>
    <row r="39" spans="1:18" x14ac:dyDescent="0.25">
      <c r="A39" s="37">
        <v>8.5416666666666655E-2</v>
      </c>
      <c r="B39" s="9" t="s">
        <v>1116</v>
      </c>
      <c r="C39" s="9" t="s">
        <v>18</v>
      </c>
      <c r="D39" s="9" t="s">
        <v>1112</v>
      </c>
      <c r="E39" s="9" t="s">
        <v>59</v>
      </c>
      <c r="F39" s="9" t="s">
        <v>1113</v>
      </c>
      <c r="G39" s="9" t="s">
        <v>1114</v>
      </c>
      <c r="H39" s="9" t="s">
        <v>1115</v>
      </c>
      <c r="I39" s="41"/>
      <c r="J39" s="9"/>
    </row>
    <row r="40" spans="1:18" x14ac:dyDescent="0.25">
      <c r="A40" s="7">
        <v>8.8888888888888892E-2</v>
      </c>
      <c r="B40" s="9" t="s">
        <v>382</v>
      </c>
      <c r="C40" s="9" t="s">
        <v>11</v>
      </c>
      <c r="D40" s="9" t="s">
        <v>378</v>
      </c>
      <c r="E40" s="9" t="s">
        <v>39</v>
      </c>
      <c r="F40" s="9" t="s">
        <v>34</v>
      </c>
      <c r="G40" s="9" t="s">
        <v>385</v>
      </c>
      <c r="H40" s="9" t="s">
        <v>386</v>
      </c>
      <c r="J40" s="9"/>
      <c r="N40" s="40"/>
    </row>
    <row r="41" spans="1:18" x14ac:dyDescent="0.25">
      <c r="A41" s="7"/>
      <c r="B41" s="9"/>
      <c r="C41" s="9"/>
      <c r="D41" s="9"/>
      <c r="E41" s="9"/>
      <c r="F41" s="9"/>
      <c r="G41" s="9"/>
      <c r="H41" s="9"/>
      <c r="J41" s="9"/>
      <c r="N41" s="40"/>
    </row>
    <row r="42" spans="1:18" x14ac:dyDescent="0.25">
      <c r="A42" s="2" t="s">
        <v>5</v>
      </c>
      <c r="B42" s="4"/>
      <c r="E42" s="9"/>
      <c r="F42" s="9"/>
      <c r="G42" s="9"/>
      <c r="H42" s="9"/>
      <c r="I42" s="9"/>
      <c r="J42" s="9"/>
    </row>
    <row r="43" spans="1:18" x14ac:dyDescent="0.25">
      <c r="A43" s="11" t="s">
        <v>49</v>
      </c>
      <c r="B43" s="8" t="s">
        <v>42</v>
      </c>
      <c r="C43" s="8" t="s">
        <v>20</v>
      </c>
      <c r="D43" s="8" t="s">
        <v>43</v>
      </c>
      <c r="E43" s="8" t="s">
        <v>44</v>
      </c>
      <c r="F43" s="8" t="s">
        <v>45</v>
      </c>
      <c r="G43" s="8" t="s">
        <v>46</v>
      </c>
      <c r="H43" s="8" t="s">
        <v>47</v>
      </c>
      <c r="J43" s="9"/>
    </row>
    <row r="44" spans="1:18" x14ac:dyDescent="0.25">
      <c r="A44" s="7"/>
      <c r="B44" s="9"/>
      <c r="C44" s="9"/>
      <c r="D44" s="9"/>
      <c r="E44" s="9"/>
      <c r="F44" s="9"/>
      <c r="G44" s="9"/>
      <c r="H44" s="9"/>
      <c r="J44" s="9"/>
      <c r="L44" s="40"/>
    </row>
    <row r="45" spans="1:18" x14ac:dyDescent="0.25">
      <c r="A45" s="7"/>
      <c r="B45" s="9"/>
      <c r="C45" s="9"/>
      <c r="D45" s="9"/>
      <c r="E45" s="9"/>
      <c r="F45" s="9"/>
      <c r="G45" s="9"/>
      <c r="H45" s="9"/>
      <c r="J45" s="9"/>
      <c r="L45" s="40"/>
      <c r="N45" s="40"/>
    </row>
    <row r="46" spans="1:18" x14ac:dyDescent="0.25">
      <c r="A46" s="7"/>
      <c r="B46" s="9"/>
      <c r="C46" s="9"/>
      <c r="D46" s="9"/>
      <c r="E46" s="9"/>
      <c r="F46" s="9"/>
      <c r="G46" s="9"/>
      <c r="H46" s="9"/>
      <c r="J46" s="9"/>
      <c r="L46" s="40"/>
      <c r="N46" s="40"/>
      <c r="P46" s="36"/>
      <c r="Q46" s="14"/>
      <c r="R46" s="14"/>
    </row>
    <row r="47" spans="1:18" x14ac:dyDescent="0.25">
      <c r="A47" s="2" t="s">
        <v>6</v>
      </c>
      <c r="B47" s="9"/>
      <c r="D47" s="9"/>
      <c r="E47" s="9"/>
      <c r="H47" s="9"/>
      <c r="J47" s="9"/>
      <c r="L47" s="40"/>
      <c r="N47" s="40"/>
      <c r="P47" s="36"/>
      <c r="Q47" s="14"/>
      <c r="R47" s="14"/>
    </row>
    <row r="48" spans="1:18" x14ac:dyDescent="0.25">
      <c r="A48" s="11" t="s">
        <v>49</v>
      </c>
      <c r="B48" s="8" t="s">
        <v>42</v>
      </c>
      <c r="C48" s="8" t="s">
        <v>20</v>
      </c>
      <c r="D48" s="8" t="s">
        <v>43</v>
      </c>
      <c r="E48" s="8" t="s">
        <v>44</v>
      </c>
      <c r="F48" s="8" t="s">
        <v>45</v>
      </c>
      <c r="G48" s="8" t="s">
        <v>46</v>
      </c>
      <c r="H48" s="8" t="s">
        <v>47</v>
      </c>
      <c r="J48" s="9"/>
      <c r="L48" s="40"/>
      <c r="P48" s="36"/>
      <c r="Q48" s="14"/>
      <c r="R48" s="14"/>
    </row>
    <row r="49" spans="1:18" x14ac:dyDescent="0.25">
      <c r="A49" s="7">
        <v>6.6666666666666666E-2</v>
      </c>
      <c r="B49" s="9" t="s">
        <v>969</v>
      </c>
      <c r="C49" s="9" t="s">
        <v>12</v>
      </c>
      <c r="D49" s="9" t="s">
        <v>970</v>
      </c>
      <c r="E49" s="9" t="s">
        <v>838</v>
      </c>
      <c r="F49" s="9" t="s">
        <v>23</v>
      </c>
      <c r="G49" s="9" t="s">
        <v>971</v>
      </c>
      <c r="H49" s="9" t="s">
        <v>972</v>
      </c>
      <c r="J49" s="9"/>
      <c r="L49" s="40"/>
      <c r="M49" s="52"/>
      <c r="P49" s="36"/>
      <c r="Q49" s="14"/>
      <c r="R49" s="14"/>
    </row>
    <row r="50" spans="1:18" x14ac:dyDescent="0.25">
      <c r="A50" s="56">
        <v>0.1673611111111111</v>
      </c>
      <c r="B50" s="8" t="s">
        <v>1151</v>
      </c>
      <c r="C50" s="8" t="s">
        <v>15</v>
      </c>
      <c r="D50" s="8" t="s">
        <v>1152</v>
      </c>
      <c r="E50" s="8" t="s">
        <v>22</v>
      </c>
      <c r="F50" s="8" t="s">
        <v>23</v>
      </c>
      <c r="G50" s="8" t="s">
        <v>839</v>
      </c>
      <c r="H50" s="8" t="s">
        <v>1153</v>
      </c>
      <c r="J50" s="9"/>
      <c r="L50" s="40"/>
      <c r="M50" s="52"/>
      <c r="P50" s="36"/>
      <c r="Q50" s="14"/>
      <c r="R50" s="14"/>
    </row>
    <row r="51" spans="1:18" x14ac:dyDescent="0.25">
      <c r="A51" s="7">
        <v>0.22013888888888888</v>
      </c>
      <c r="B51" s="9" t="s">
        <v>515</v>
      </c>
      <c r="C51" s="9" t="s">
        <v>15</v>
      </c>
      <c r="D51" s="9" t="s">
        <v>471</v>
      </c>
      <c r="E51" s="9" t="s">
        <v>38</v>
      </c>
      <c r="F51" s="9" t="s">
        <v>23</v>
      </c>
      <c r="G51" s="9" t="s">
        <v>516</v>
      </c>
      <c r="H51" s="9" t="s">
        <v>517</v>
      </c>
      <c r="J51" s="9"/>
      <c r="L51" s="40"/>
      <c r="M51" s="40"/>
      <c r="P51" s="36"/>
      <c r="Q51" s="14"/>
      <c r="R51" s="14"/>
    </row>
    <row r="52" spans="1:18" x14ac:dyDescent="0.25">
      <c r="A52" s="7">
        <v>0.23194444444444443</v>
      </c>
      <c r="B52" s="9" t="s">
        <v>387</v>
      </c>
      <c r="C52" s="9" t="s">
        <v>12</v>
      </c>
      <c r="D52" s="9" t="s">
        <v>389</v>
      </c>
      <c r="E52" s="9" t="s">
        <v>37</v>
      </c>
      <c r="F52" s="9" t="s">
        <v>23</v>
      </c>
      <c r="G52" s="9" t="s">
        <v>391</v>
      </c>
      <c r="H52" s="9" t="s">
        <v>392</v>
      </c>
      <c r="J52" s="9"/>
      <c r="P52" s="36"/>
      <c r="Q52" s="14"/>
      <c r="R52" s="14"/>
    </row>
    <row r="53" spans="1:18" x14ac:dyDescent="0.25">
      <c r="A53" s="7">
        <v>0.45416666666666666</v>
      </c>
      <c r="B53" s="9" t="s">
        <v>388</v>
      </c>
      <c r="C53" s="9" t="s">
        <v>11</v>
      </c>
      <c r="D53" s="9" t="s">
        <v>368</v>
      </c>
      <c r="E53" s="9" t="s">
        <v>39</v>
      </c>
      <c r="F53" s="9" t="s">
        <v>34</v>
      </c>
      <c r="G53" s="9" t="s">
        <v>370</v>
      </c>
      <c r="H53" s="9" t="s">
        <v>390</v>
      </c>
      <c r="J53" s="9"/>
      <c r="P53" s="36"/>
      <c r="Q53" s="14"/>
      <c r="R53" s="14"/>
    </row>
    <row r="54" spans="1:18" x14ac:dyDescent="0.25">
      <c r="E54" s="9"/>
      <c r="F54" s="9"/>
      <c r="G54" s="9"/>
      <c r="H54" s="9"/>
      <c r="I54" s="9"/>
      <c r="J54" s="9"/>
      <c r="P54" s="36"/>
      <c r="Q54" s="14"/>
      <c r="R54" s="14"/>
    </row>
    <row r="55" spans="1:18" ht="15.75" x14ac:dyDescent="0.25">
      <c r="A55" s="1" t="s">
        <v>20</v>
      </c>
      <c r="E55" s="9"/>
      <c r="F55" s="9"/>
      <c r="G55" s="9"/>
      <c r="H55" s="9"/>
      <c r="I55" s="9"/>
      <c r="J55" s="9"/>
      <c r="Q55" s="15"/>
      <c r="R55" s="14"/>
    </row>
    <row r="56" spans="1:18" x14ac:dyDescent="0.25">
      <c r="A56" s="2" t="s">
        <v>207</v>
      </c>
      <c r="E56" s="9"/>
      <c r="F56" s="9"/>
      <c r="G56" s="9"/>
      <c r="H56" s="9"/>
      <c r="I56" s="9"/>
      <c r="J56" s="9"/>
      <c r="Q56" s="15"/>
      <c r="R56" s="14"/>
    </row>
    <row r="57" spans="1:18" x14ac:dyDescent="0.25">
      <c r="A57" s="11" t="s">
        <v>49</v>
      </c>
      <c r="B57" s="8" t="s">
        <v>20</v>
      </c>
      <c r="C57" s="8"/>
      <c r="D57" s="8" t="s">
        <v>43</v>
      </c>
      <c r="E57" s="8" t="s">
        <v>44</v>
      </c>
      <c r="F57" s="8" t="s">
        <v>45</v>
      </c>
      <c r="G57" s="8" t="s">
        <v>46</v>
      </c>
      <c r="H57" s="8" t="s">
        <v>55</v>
      </c>
      <c r="J57" s="9"/>
      <c r="O57" s="52"/>
      <c r="P57" s="52"/>
      <c r="Q57" s="13"/>
      <c r="R57" s="14"/>
    </row>
    <row r="58" spans="1:18" x14ac:dyDescent="0.25">
      <c r="A58" s="7">
        <v>3.472222222222222E-3</v>
      </c>
      <c r="B58" s="9" t="s">
        <v>393</v>
      </c>
      <c r="C58" s="9"/>
      <c r="D58" s="9" t="s">
        <v>394</v>
      </c>
      <c r="E58" s="9"/>
      <c r="F58" s="9"/>
      <c r="G58" s="9"/>
      <c r="H58" s="9" t="s">
        <v>518</v>
      </c>
      <c r="J58" s="9"/>
      <c r="M58" s="4"/>
      <c r="O58" s="40"/>
      <c r="P58" s="40"/>
    </row>
    <row r="59" spans="1:18" x14ac:dyDescent="0.25">
      <c r="A59" s="7">
        <v>3.472222222222222E-3</v>
      </c>
      <c r="B59" s="9" t="s">
        <v>12</v>
      </c>
      <c r="C59" s="9"/>
      <c r="D59" s="9" t="s">
        <v>395</v>
      </c>
      <c r="E59" s="9" t="s">
        <v>28</v>
      </c>
      <c r="F59" s="9" t="s">
        <v>23</v>
      </c>
      <c r="G59" s="9" t="s">
        <v>397</v>
      </c>
      <c r="H59" s="9" t="s">
        <v>398</v>
      </c>
      <c r="J59" s="9"/>
      <c r="M59" s="4"/>
      <c r="O59" s="40"/>
    </row>
    <row r="60" spans="1:18" x14ac:dyDescent="0.25">
      <c r="A60" s="69">
        <v>4.8611111111111112E-3</v>
      </c>
      <c r="B60" s="8" t="s">
        <v>864</v>
      </c>
      <c r="C60" s="8"/>
      <c r="D60" s="8" t="s">
        <v>1188</v>
      </c>
      <c r="E60" s="8" t="s">
        <v>35</v>
      </c>
      <c r="F60" s="8" t="s">
        <v>34</v>
      </c>
      <c r="G60" s="8" t="s">
        <v>1189</v>
      </c>
      <c r="H60" s="8" t="s">
        <v>1190</v>
      </c>
      <c r="J60" s="9"/>
      <c r="M60" s="4"/>
      <c r="O60" s="40"/>
    </row>
    <row r="61" spans="1:18" x14ac:dyDescent="0.25">
      <c r="A61" s="7">
        <v>5.5555555555555558E-3</v>
      </c>
      <c r="B61" s="9" t="s">
        <v>11</v>
      </c>
      <c r="C61" s="9"/>
      <c r="D61" s="9" t="s">
        <v>396</v>
      </c>
      <c r="E61" s="9" t="s">
        <v>28</v>
      </c>
      <c r="F61" s="9" t="s">
        <v>34</v>
      </c>
      <c r="G61" s="9" t="s">
        <v>402</v>
      </c>
      <c r="H61" s="9" t="s">
        <v>401</v>
      </c>
      <c r="J61" s="9"/>
      <c r="M61" s="4"/>
      <c r="O61" s="40"/>
    </row>
    <row r="62" spans="1:18" x14ac:dyDescent="0.25">
      <c r="A62" s="7">
        <v>6.2499999999999995E-3</v>
      </c>
      <c r="B62" s="9" t="s">
        <v>11</v>
      </c>
      <c r="C62" s="9"/>
      <c r="D62" s="9" t="s">
        <v>389</v>
      </c>
      <c r="E62" s="9" t="s">
        <v>29</v>
      </c>
      <c r="F62" s="9" t="s">
        <v>21</v>
      </c>
      <c r="G62" s="9" t="s">
        <v>399</v>
      </c>
      <c r="H62" s="9" t="s">
        <v>400</v>
      </c>
      <c r="J62" s="9"/>
      <c r="M62" s="4"/>
      <c r="O62" s="40"/>
      <c r="P62" s="40"/>
    </row>
    <row r="63" spans="1:18" x14ac:dyDescent="0.25">
      <c r="A63" s="37">
        <v>6.2499999999999995E-3</v>
      </c>
      <c r="B63" s="9" t="s">
        <v>393</v>
      </c>
      <c r="C63" s="9"/>
      <c r="D63" s="9" t="s">
        <v>555</v>
      </c>
      <c r="E63" s="9"/>
      <c r="F63" s="9" t="s">
        <v>21</v>
      </c>
      <c r="G63" s="9" t="s">
        <v>556</v>
      </c>
      <c r="H63" s="9" t="s">
        <v>557</v>
      </c>
      <c r="J63" s="9"/>
      <c r="M63" s="4"/>
      <c r="O63" s="40"/>
      <c r="P63" s="40"/>
    </row>
    <row r="64" spans="1:18" x14ac:dyDescent="0.25">
      <c r="A64" s="37">
        <v>6.2499999999999995E-3</v>
      </c>
      <c r="B64" s="9" t="s">
        <v>15</v>
      </c>
      <c r="C64" s="9"/>
      <c r="D64" s="9" t="s">
        <v>1086</v>
      </c>
      <c r="E64" s="9" t="s">
        <v>38</v>
      </c>
      <c r="F64" s="9" t="s">
        <v>21</v>
      </c>
      <c r="G64" s="9" t="s">
        <v>839</v>
      </c>
      <c r="H64" s="9" t="s">
        <v>1088</v>
      </c>
      <c r="J64" s="9"/>
      <c r="M64" s="4"/>
      <c r="O64" s="40"/>
      <c r="P64" s="40"/>
    </row>
    <row r="65" spans="1:18" x14ac:dyDescent="0.25">
      <c r="A65" s="7"/>
      <c r="B65" s="9"/>
      <c r="C65" s="9"/>
      <c r="D65" s="9"/>
      <c r="E65" s="9"/>
      <c r="F65" s="9"/>
      <c r="G65" s="9"/>
      <c r="H65" s="9"/>
      <c r="J65" s="9"/>
      <c r="P65" s="40"/>
    </row>
    <row r="66" spans="1:18" x14ac:dyDescent="0.25">
      <c r="A66" s="2" t="s">
        <v>50</v>
      </c>
      <c r="B66" s="9"/>
      <c r="C66" s="9"/>
      <c r="D66" s="9"/>
      <c r="E66" s="9"/>
      <c r="F66" s="9"/>
      <c r="G66" s="9"/>
      <c r="H66" s="9"/>
      <c r="J66" s="9"/>
    </row>
    <row r="67" spans="1:18" x14ac:dyDescent="0.25">
      <c r="A67" s="11" t="s">
        <v>49</v>
      </c>
      <c r="B67" s="8" t="s">
        <v>48</v>
      </c>
      <c r="C67" s="8"/>
      <c r="D67" s="8" t="s">
        <v>43</v>
      </c>
      <c r="E67" s="8"/>
      <c r="F67" s="8" t="s">
        <v>45</v>
      </c>
      <c r="G67" s="8" t="s">
        <v>46</v>
      </c>
      <c r="H67" s="8" t="s">
        <v>55</v>
      </c>
      <c r="J67" s="9"/>
    </row>
    <row r="68" spans="1:18" x14ac:dyDescent="0.25">
      <c r="A68" s="37">
        <v>5.5555555555555558E-3</v>
      </c>
      <c r="B68" s="9" t="s">
        <v>730</v>
      </c>
      <c r="C68" s="9"/>
      <c r="D68" s="9" t="s">
        <v>729</v>
      </c>
      <c r="E68" s="9"/>
      <c r="F68" s="9" t="s">
        <v>21</v>
      </c>
      <c r="G68" s="9" t="s">
        <v>731</v>
      </c>
      <c r="H68" s="9" t="s">
        <v>732</v>
      </c>
      <c r="J68" s="9"/>
    </row>
    <row r="69" spans="1:18" x14ac:dyDescent="0.25">
      <c r="A69" s="37">
        <v>6.2499999999999995E-3</v>
      </c>
      <c r="B69" s="9" t="s">
        <v>408</v>
      </c>
      <c r="C69" s="9"/>
      <c r="D69" s="9" t="s">
        <v>541</v>
      </c>
      <c r="E69" s="9"/>
      <c r="F69" s="9" t="s">
        <v>23</v>
      </c>
      <c r="G69" s="9" t="s">
        <v>550</v>
      </c>
      <c r="H69" s="9" t="s">
        <v>551</v>
      </c>
      <c r="J69" s="9"/>
      <c r="O69" s="40"/>
      <c r="R69" s="40"/>
    </row>
    <row r="70" spans="1:18" x14ac:dyDescent="0.25">
      <c r="A70" s="37">
        <v>6.2499999999999995E-3</v>
      </c>
      <c r="B70" s="9" t="s">
        <v>777</v>
      </c>
      <c r="C70" s="9"/>
      <c r="D70" s="9" t="s">
        <v>778</v>
      </c>
      <c r="E70" s="9"/>
      <c r="F70" s="9" t="s">
        <v>34</v>
      </c>
      <c r="G70" s="9" t="s">
        <v>577</v>
      </c>
      <c r="H70" s="9" t="s">
        <v>779</v>
      </c>
      <c r="J70" s="9"/>
      <c r="O70" s="40"/>
      <c r="R70" s="40"/>
    </row>
    <row r="71" spans="1:18" x14ac:dyDescent="0.25">
      <c r="A71" s="37">
        <v>6.2499999999999995E-3</v>
      </c>
      <c r="B71" s="9" t="s">
        <v>1107</v>
      </c>
      <c r="C71" s="9"/>
      <c r="D71" s="9" t="s">
        <v>1108</v>
      </c>
      <c r="E71" s="9"/>
      <c r="F71" s="9" t="s">
        <v>34</v>
      </c>
      <c r="G71" s="9" t="s">
        <v>567</v>
      </c>
      <c r="H71" s="9" t="s">
        <v>1109</v>
      </c>
      <c r="J71" s="9"/>
      <c r="O71" s="40"/>
      <c r="R71" s="40"/>
    </row>
    <row r="72" spans="1:18" x14ac:dyDescent="0.25">
      <c r="A72" s="37">
        <v>6.9444444444444441E-3</v>
      </c>
      <c r="B72" s="9" t="s">
        <v>543</v>
      </c>
      <c r="C72" s="9"/>
      <c r="D72" s="9" t="s">
        <v>544</v>
      </c>
      <c r="E72" s="9"/>
      <c r="F72" s="9" t="s">
        <v>21</v>
      </c>
      <c r="G72" s="9" t="s">
        <v>545</v>
      </c>
      <c r="H72" s="9" t="s">
        <v>546</v>
      </c>
      <c r="J72" s="9"/>
      <c r="R72" s="40"/>
    </row>
    <row r="73" spans="1:18" x14ac:dyDescent="0.25">
      <c r="A73" s="37">
        <v>6.9444444444444441E-3</v>
      </c>
      <c r="B73" s="9" t="s">
        <v>531</v>
      </c>
      <c r="C73" s="9"/>
      <c r="D73" s="9" t="s">
        <v>594</v>
      </c>
      <c r="E73" s="9"/>
      <c r="F73" s="9" t="s">
        <v>23</v>
      </c>
      <c r="G73" s="9" t="s">
        <v>399</v>
      </c>
      <c r="H73" s="9" t="s">
        <v>595</v>
      </c>
      <c r="J73" s="9"/>
      <c r="L73" s="41"/>
      <c r="R73" s="40"/>
    </row>
    <row r="74" spans="1:18" x14ac:dyDescent="0.25">
      <c r="A74" s="37">
        <v>6.9444444444444441E-3</v>
      </c>
      <c r="B74" s="9" t="s">
        <v>810</v>
      </c>
      <c r="C74" s="9"/>
      <c r="D74" s="9" t="s">
        <v>811</v>
      </c>
      <c r="E74" s="9"/>
      <c r="F74" s="9" t="s">
        <v>21</v>
      </c>
      <c r="G74" s="9" t="s">
        <v>812</v>
      </c>
      <c r="H74" s="9" t="s">
        <v>813</v>
      </c>
      <c r="J74" s="9"/>
    </row>
    <row r="75" spans="1:18" x14ac:dyDescent="0.25">
      <c r="A75" s="69">
        <v>6.9444444444444441E-3</v>
      </c>
      <c r="B75" s="8" t="s">
        <v>1180</v>
      </c>
      <c r="C75" s="8"/>
      <c r="D75" s="8" t="s">
        <v>1176</v>
      </c>
      <c r="E75" s="8"/>
      <c r="F75" s="8" t="s">
        <v>23</v>
      </c>
      <c r="G75" s="8" t="s">
        <v>1177</v>
      </c>
      <c r="H75" s="8" t="s">
        <v>1181</v>
      </c>
      <c r="J75" s="9"/>
    </row>
    <row r="76" spans="1:18" x14ac:dyDescent="0.25">
      <c r="A76" s="37">
        <v>7.6388888888888886E-3</v>
      </c>
      <c r="B76" s="9" t="s">
        <v>533</v>
      </c>
      <c r="C76" s="9"/>
      <c r="D76" s="9" t="s">
        <v>534</v>
      </c>
      <c r="E76" s="9"/>
      <c r="F76" s="9" t="s">
        <v>34</v>
      </c>
      <c r="G76" s="9" t="s">
        <v>535</v>
      </c>
      <c r="H76" s="9" t="s">
        <v>536</v>
      </c>
      <c r="J76" s="9"/>
      <c r="L76" s="4"/>
    </row>
    <row r="77" spans="1:18" x14ac:dyDescent="0.25">
      <c r="A77" s="37">
        <v>7.6388888888888886E-3</v>
      </c>
      <c r="B77" s="9" t="s">
        <v>422</v>
      </c>
      <c r="C77" s="9"/>
      <c r="D77" s="9" t="s">
        <v>562</v>
      </c>
      <c r="E77" s="9"/>
      <c r="F77" s="9" t="s">
        <v>23</v>
      </c>
      <c r="G77" s="9" t="s">
        <v>563</v>
      </c>
      <c r="H77" s="9" t="s">
        <v>565</v>
      </c>
      <c r="J77" s="9"/>
      <c r="L77" s="4"/>
    </row>
    <row r="78" spans="1:18" x14ac:dyDescent="0.25">
      <c r="A78" s="37">
        <v>7.6388888888888886E-3</v>
      </c>
      <c r="B78" s="9" t="s">
        <v>845</v>
      </c>
      <c r="C78" s="9"/>
      <c r="D78" s="9" t="s">
        <v>846</v>
      </c>
      <c r="E78" s="9"/>
      <c r="F78" s="9" t="s">
        <v>34</v>
      </c>
      <c r="G78" s="9" t="s">
        <v>847</v>
      </c>
      <c r="H78" s="9" t="s">
        <v>848</v>
      </c>
      <c r="J78" s="9"/>
      <c r="L78" s="4"/>
    </row>
    <row r="79" spans="1:18" x14ac:dyDescent="0.25">
      <c r="A79" s="7"/>
      <c r="B79" s="9"/>
      <c r="C79" s="9"/>
      <c r="D79" s="9"/>
      <c r="E79" s="9"/>
      <c r="F79" s="9"/>
      <c r="G79" s="9"/>
      <c r="H79" s="9"/>
      <c r="J79" s="9"/>
    </row>
    <row r="80" spans="1:18" x14ac:dyDescent="0.25">
      <c r="A80" s="2" t="s">
        <v>1170</v>
      </c>
      <c r="B80" s="9"/>
      <c r="C80" s="9"/>
      <c r="D80" s="9"/>
      <c r="E80" s="9"/>
      <c r="F80" s="9"/>
      <c r="G80" s="9"/>
      <c r="H80" s="9"/>
      <c r="J80" s="9"/>
    </row>
    <row r="81" spans="1:15" x14ac:dyDescent="0.25">
      <c r="A81" s="11" t="s">
        <v>49</v>
      </c>
      <c r="B81" s="8" t="s">
        <v>20</v>
      </c>
      <c r="C81" s="8"/>
      <c r="D81" s="8" t="s">
        <v>43</v>
      </c>
      <c r="E81" s="8" t="s">
        <v>44</v>
      </c>
      <c r="F81" s="8" t="s">
        <v>45</v>
      </c>
      <c r="G81" s="8" t="s">
        <v>46</v>
      </c>
      <c r="H81" s="8" t="s">
        <v>55</v>
      </c>
      <c r="J81" s="9"/>
    </row>
    <row r="82" spans="1:15" x14ac:dyDescent="0.25">
      <c r="A82" s="69">
        <v>2.9166666666666667E-2</v>
      </c>
      <c r="B82" s="8" t="s">
        <v>864</v>
      </c>
      <c r="C82" s="8"/>
      <c r="D82" s="8" t="s">
        <v>1224</v>
      </c>
      <c r="E82" s="8" t="s">
        <v>32</v>
      </c>
      <c r="F82" s="8" t="s">
        <v>34</v>
      </c>
      <c r="G82" s="8" t="s">
        <v>56</v>
      </c>
      <c r="H82" s="8" t="s">
        <v>1225</v>
      </c>
      <c r="J82" s="9"/>
    </row>
    <row r="83" spans="1:15" x14ac:dyDescent="0.25">
      <c r="A83" s="7">
        <v>4.0972222222222222E-2</v>
      </c>
      <c r="B83" s="9" t="s">
        <v>18</v>
      </c>
      <c r="C83" s="9"/>
      <c r="D83" s="9" t="s">
        <v>1020</v>
      </c>
      <c r="E83" s="9" t="s">
        <v>35</v>
      </c>
      <c r="F83" s="9" t="s">
        <v>34</v>
      </c>
      <c r="G83" s="9" t="s">
        <v>550</v>
      </c>
      <c r="H83" s="9" t="s">
        <v>1021</v>
      </c>
      <c r="J83" s="9"/>
    </row>
    <row r="84" spans="1:15" x14ac:dyDescent="0.25">
      <c r="A84" s="37">
        <v>4.9305555555555554E-2</v>
      </c>
      <c r="B84" s="9" t="s">
        <v>13</v>
      </c>
      <c r="C84" s="9"/>
      <c r="D84" s="9" t="s">
        <v>489</v>
      </c>
      <c r="E84" s="9" t="s">
        <v>24</v>
      </c>
      <c r="F84" s="9" t="s">
        <v>34</v>
      </c>
      <c r="G84" s="9" t="s">
        <v>537</v>
      </c>
      <c r="H84" s="9" t="s">
        <v>538</v>
      </c>
      <c r="J84" s="9"/>
    </row>
    <row r="85" spans="1:15" x14ac:dyDescent="0.25">
      <c r="A85" s="69">
        <v>5.1388888888888887E-2</v>
      </c>
      <c r="B85" s="8" t="s">
        <v>12</v>
      </c>
      <c r="C85" s="8"/>
      <c r="D85" s="8" t="s">
        <v>1167</v>
      </c>
      <c r="E85" s="8" t="s">
        <v>1168</v>
      </c>
      <c r="F85" s="8" t="s">
        <v>34</v>
      </c>
      <c r="G85" s="8" t="s">
        <v>715</v>
      </c>
      <c r="H85" s="8" t="s">
        <v>1169</v>
      </c>
      <c r="J85" s="9"/>
    </row>
    <row r="86" spans="1:15" x14ac:dyDescent="0.25">
      <c r="A86" s="37">
        <v>6.6666666666666666E-2</v>
      </c>
      <c r="B86" s="9" t="s">
        <v>15</v>
      </c>
      <c r="C86" s="9"/>
      <c r="D86" s="9" t="s">
        <v>691</v>
      </c>
      <c r="E86" s="9" t="s">
        <v>35</v>
      </c>
      <c r="F86" s="9" t="s">
        <v>34</v>
      </c>
      <c r="G86" s="9" t="s">
        <v>692</v>
      </c>
      <c r="H86" s="9" t="s">
        <v>693</v>
      </c>
      <c r="J86" s="9"/>
    </row>
    <row r="87" spans="1:15" x14ac:dyDescent="0.25">
      <c r="A87" s="58">
        <v>6.9444444444444448E-2</v>
      </c>
      <c r="B87" s="8" t="s">
        <v>12</v>
      </c>
      <c r="C87" s="8"/>
      <c r="D87" s="8" t="s">
        <v>1146</v>
      </c>
      <c r="E87" s="8" t="s">
        <v>838</v>
      </c>
      <c r="F87" s="8" t="s">
        <v>34</v>
      </c>
      <c r="G87" s="8" t="s">
        <v>1147</v>
      </c>
      <c r="H87" s="8" t="s">
        <v>1148</v>
      </c>
      <c r="J87" s="9"/>
    </row>
    <row r="88" spans="1:15" x14ac:dyDescent="0.25">
      <c r="A88" s="37">
        <v>7.0833333333333331E-2</v>
      </c>
      <c r="B88" s="9" t="s">
        <v>14</v>
      </c>
      <c r="C88" s="9"/>
      <c r="D88" s="9" t="s">
        <v>469</v>
      </c>
      <c r="E88" s="9" t="s">
        <v>40</v>
      </c>
      <c r="F88" s="9" t="s">
        <v>34</v>
      </c>
      <c r="G88" s="9" t="s">
        <v>495</v>
      </c>
      <c r="H88" s="9" t="s">
        <v>569</v>
      </c>
      <c r="J88" s="9"/>
      <c r="O88" s="40"/>
    </row>
    <row r="89" spans="1:15" x14ac:dyDescent="0.25">
      <c r="A89" s="37">
        <v>7.3611111111111113E-2</v>
      </c>
      <c r="B89" s="9" t="s">
        <v>864</v>
      </c>
      <c r="C89" s="9"/>
      <c r="D89" s="9" t="s">
        <v>1075</v>
      </c>
      <c r="E89" s="9" t="s">
        <v>59</v>
      </c>
      <c r="F89" s="9" t="s">
        <v>34</v>
      </c>
      <c r="G89" s="9" t="s">
        <v>1076</v>
      </c>
      <c r="H89" s="9" t="s">
        <v>1077</v>
      </c>
      <c r="J89" s="9"/>
      <c r="O89" s="40"/>
    </row>
    <row r="90" spans="1:15" x14ac:dyDescent="0.25">
      <c r="A90" s="58">
        <v>7.4305555555555555E-2</v>
      </c>
      <c r="B90" s="8" t="s">
        <v>14</v>
      </c>
      <c r="C90" s="8"/>
      <c r="D90" s="8" t="s">
        <v>1123</v>
      </c>
      <c r="E90" s="8" t="s">
        <v>22</v>
      </c>
      <c r="F90" s="8" t="s">
        <v>34</v>
      </c>
      <c r="G90" s="8" t="s">
        <v>318</v>
      </c>
      <c r="H90" s="8" t="s">
        <v>1124</v>
      </c>
      <c r="J90" s="9"/>
      <c r="O90" s="40"/>
    </row>
    <row r="91" spans="1:15" x14ac:dyDescent="0.25">
      <c r="A91" s="37">
        <v>7.4999999999999997E-2</v>
      </c>
      <c r="B91" s="9" t="s">
        <v>17</v>
      </c>
      <c r="C91" s="9"/>
      <c r="D91" s="9" t="s">
        <v>607</v>
      </c>
      <c r="E91" s="9" t="s">
        <v>35</v>
      </c>
      <c r="F91" s="9" t="s">
        <v>34</v>
      </c>
      <c r="G91" s="9" t="s">
        <v>608</v>
      </c>
      <c r="H91" s="9" t="s">
        <v>609</v>
      </c>
      <c r="J91" s="9"/>
      <c r="K91" s="41"/>
      <c r="O91" s="40"/>
    </row>
    <row r="92" spans="1:15" x14ac:dyDescent="0.25">
      <c r="A92" s="58">
        <v>7.7083333333333337E-2</v>
      </c>
      <c r="B92" s="8" t="s">
        <v>18</v>
      </c>
      <c r="C92" s="8"/>
      <c r="D92" s="8" t="s">
        <v>1129</v>
      </c>
      <c r="E92" s="8" t="s">
        <v>38</v>
      </c>
      <c r="F92" s="8" t="s">
        <v>34</v>
      </c>
      <c r="G92" s="8" t="s">
        <v>1130</v>
      </c>
      <c r="H92" s="8" t="s">
        <v>1131</v>
      </c>
      <c r="J92" s="9"/>
      <c r="K92" s="41"/>
      <c r="O92" s="40"/>
    </row>
    <row r="93" spans="1:15" x14ac:dyDescent="0.25">
      <c r="A93" s="69">
        <v>8.0555555555555561E-2</v>
      </c>
      <c r="B93" s="8" t="s">
        <v>864</v>
      </c>
      <c r="C93" s="8"/>
      <c r="D93" s="8" t="s">
        <v>1184</v>
      </c>
      <c r="E93" s="8" t="s">
        <v>669</v>
      </c>
      <c r="F93" s="8" t="s">
        <v>34</v>
      </c>
      <c r="G93" s="8" t="s">
        <v>1185</v>
      </c>
      <c r="H93" s="8" t="s">
        <v>1186</v>
      </c>
      <c r="J93" s="9"/>
      <c r="K93" s="41"/>
      <c r="O93" s="40"/>
    </row>
    <row r="94" spans="1:15" x14ac:dyDescent="0.25">
      <c r="A94" s="37">
        <v>9.3055555555555558E-2</v>
      </c>
      <c r="B94" s="9" t="s">
        <v>11</v>
      </c>
      <c r="C94" s="9"/>
      <c r="D94" s="9" t="s">
        <v>819</v>
      </c>
      <c r="E94" s="9" t="s">
        <v>25</v>
      </c>
      <c r="F94" s="9" t="s">
        <v>34</v>
      </c>
      <c r="G94" s="9" t="s">
        <v>820</v>
      </c>
      <c r="H94" s="9" t="s">
        <v>821</v>
      </c>
      <c r="J94" s="9"/>
      <c r="K94" s="41"/>
      <c r="O94" s="40"/>
    </row>
    <row r="95" spans="1:15" x14ac:dyDescent="0.25">
      <c r="A95" s="37">
        <v>9.930555555555555E-2</v>
      </c>
      <c r="B95" s="9" t="s">
        <v>11</v>
      </c>
      <c r="C95" s="9"/>
      <c r="D95" s="9" t="s">
        <v>528</v>
      </c>
      <c r="E95" s="9" t="s">
        <v>28</v>
      </c>
      <c r="F95" s="9" t="s">
        <v>34</v>
      </c>
      <c r="G95" s="9" t="s">
        <v>529</v>
      </c>
      <c r="H95" s="9" t="s">
        <v>530</v>
      </c>
      <c r="J95" s="9"/>
      <c r="O95" s="40"/>
    </row>
    <row r="96" spans="1:15" x14ac:dyDescent="0.25">
      <c r="A96" s="58">
        <v>0.10138888888888889</v>
      </c>
      <c r="B96" s="8" t="s">
        <v>1163</v>
      </c>
      <c r="C96" s="9"/>
      <c r="D96" s="8" t="s">
        <v>1161</v>
      </c>
      <c r="E96" s="8" t="s">
        <v>31</v>
      </c>
      <c r="F96" s="8" t="s">
        <v>34</v>
      </c>
      <c r="G96" s="8" t="s">
        <v>1162</v>
      </c>
      <c r="H96" s="8" t="s">
        <v>1164</v>
      </c>
      <c r="J96" s="9"/>
      <c r="O96" s="40"/>
    </row>
    <row r="97" spans="1:13" x14ac:dyDescent="0.25">
      <c r="A97" s="7">
        <v>0.10208333333333335</v>
      </c>
      <c r="B97" s="9" t="s">
        <v>393</v>
      </c>
      <c r="C97" s="9"/>
      <c r="D97" s="9" t="s">
        <v>403</v>
      </c>
      <c r="E97" s="9" t="s">
        <v>98</v>
      </c>
      <c r="F97" s="9" t="s">
        <v>34</v>
      </c>
      <c r="G97" s="9" t="s">
        <v>329</v>
      </c>
      <c r="H97" s="9" t="s">
        <v>405</v>
      </c>
      <c r="J97" s="9"/>
      <c r="L97" s="2"/>
    </row>
    <row r="98" spans="1:13" x14ac:dyDescent="0.25">
      <c r="A98" s="37">
        <v>0.10347222222222223</v>
      </c>
      <c r="B98" s="9" t="s">
        <v>17</v>
      </c>
      <c r="C98" s="9"/>
      <c r="D98" s="9" t="s">
        <v>774</v>
      </c>
      <c r="E98" s="9" t="s">
        <v>29</v>
      </c>
      <c r="F98" s="9" t="s">
        <v>34</v>
      </c>
      <c r="G98" s="9" t="s">
        <v>775</v>
      </c>
      <c r="H98" s="9" t="s">
        <v>776</v>
      </c>
      <c r="J98" s="9"/>
      <c r="L98" s="2"/>
    </row>
    <row r="99" spans="1:13" x14ac:dyDescent="0.25">
      <c r="A99" s="37">
        <v>0.10486111111111111</v>
      </c>
      <c r="B99" s="9" t="s">
        <v>853</v>
      </c>
      <c r="C99" s="9"/>
      <c r="D99" s="9" t="s">
        <v>1064</v>
      </c>
      <c r="E99" s="9" t="s">
        <v>33</v>
      </c>
      <c r="F99" s="9" t="s">
        <v>34</v>
      </c>
      <c r="G99" s="9" t="s">
        <v>1065</v>
      </c>
      <c r="H99" s="9" t="s">
        <v>1066</v>
      </c>
      <c r="J99" s="9"/>
      <c r="L99" s="2"/>
    </row>
    <row r="100" spans="1:13" x14ac:dyDescent="0.25">
      <c r="A100" s="7">
        <v>0.1076388888888889</v>
      </c>
      <c r="B100" s="9" t="s">
        <v>11</v>
      </c>
      <c r="C100" s="9"/>
      <c r="D100" s="9" t="s">
        <v>957</v>
      </c>
      <c r="E100" s="9" t="s">
        <v>38</v>
      </c>
      <c r="F100" s="9" t="s">
        <v>34</v>
      </c>
      <c r="G100" s="9" t="s">
        <v>293</v>
      </c>
      <c r="H100" s="9" t="s">
        <v>958</v>
      </c>
      <c r="J100" s="9"/>
      <c r="L100" s="2"/>
    </row>
    <row r="101" spans="1:13" x14ac:dyDescent="0.25">
      <c r="A101" s="7">
        <v>0.1076388888888889</v>
      </c>
      <c r="B101" s="9" t="s">
        <v>17</v>
      </c>
      <c r="C101" s="9"/>
      <c r="D101" s="9" t="s">
        <v>1025</v>
      </c>
      <c r="E101" s="9" t="s">
        <v>838</v>
      </c>
      <c r="F101" s="9" t="s">
        <v>34</v>
      </c>
      <c r="G101" s="9" t="s">
        <v>1027</v>
      </c>
      <c r="H101" s="9" t="s">
        <v>1028</v>
      </c>
      <c r="J101" s="9"/>
      <c r="L101" s="2"/>
    </row>
    <row r="102" spans="1:13" x14ac:dyDescent="0.25">
      <c r="A102" s="7">
        <v>0.11041666666666666</v>
      </c>
      <c r="B102" s="9" t="s">
        <v>11</v>
      </c>
      <c r="C102" s="9"/>
      <c r="D102" s="9" t="s">
        <v>404</v>
      </c>
      <c r="E102" s="9" t="s">
        <v>40</v>
      </c>
      <c r="F102" s="9" t="s">
        <v>34</v>
      </c>
      <c r="G102" s="9" t="s">
        <v>599</v>
      </c>
      <c r="H102" s="9" t="s">
        <v>406</v>
      </c>
      <c r="J102" s="9"/>
      <c r="L102" s="4"/>
    </row>
    <row r="103" spans="1:13" x14ac:dyDescent="0.25">
      <c r="B103" s="4"/>
      <c r="E103" s="9"/>
      <c r="F103" s="9"/>
      <c r="G103" s="9"/>
      <c r="H103" s="9"/>
      <c r="I103" s="9"/>
      <c r="J103" s="9"/>
    </row>
    <row r="104" spans="1:13" x14ac:dyDescent="0.25">
      <c r="A104" s="2" t="s">
        <v>539</v>
      </c>
      <c r="E104" s="9"/>
      <c r="F104" s="9"/>
      <c r="G104" s="9"/>
      <c r="H104" s="9"/>
      <c r="I104" s="9"/>
      <c r="J104" s="9"/>
    </row>
    <row r="105" spans="1:13" x14ac:dyDescent="0.25">
      <c r="A105" s="11" t="s">
        <v>49</v>
      </c>
      <c r="B105" s="8" t="s">
        <v>20</v>
      </c>
      <c r="C105" s="8"/>
      <c r="D105" s="8" t="s">
        <v>43</v>
      </c>
      <c r="E105" s="8" t="s">
        <v>44</v>
      </c>
      <c r="F105" s="8" t="s">
        <v>45</v>
      </c>
      <c r="G105" s="8" t="s">
        <v>46</v>
      </c>
      <c r="H105" s="8" t="s">
        <v>55</v>
      </c>
      <c r="J105" s="9"/>
    </row>
    <row r="106" spans="1:13" x14ac:dyDescent="0.25">
      <c r="A106" s="37">
        <v>2.7083333333333334E-2</v>
      </c>
      <c r="B106" s="9" t="s">
        <v>16</v>
      </c>
      <c r="C106" s="9"/>
      <c r="D106" s="9" t="s">
        <v>800</v>
      </c>
      <c r="E106" s="9" t="s">
        <v>29</v>
      </c>
      <c r="F106" s="9" t="s">
        <v>21</v>
      </c>
      <c r="G106" s="9" t="s">
        <v>805</v>
      </c>
      <c r="H106" s="9" t="s">
        <v>806</v>
      </c>
      <c r="J106" s="9"/>
    </row>
    <row r="107" spans="1:13" x14ac:dyDescent="0.25">
      <c r="A107" s="37">
        <v>4.2361111111111106E-2</v>
      </c>
      <c r="B107" s="9" t="s">
        <v>11</v>
      </c>
      <c r="C107" s="9"/>
      <c r="D107" s="9" t="s">
        <v>826</v>
      </c>
      <c r="E107" s="9" t="s">
        <v>28</v>
      </c>
      <c r="F107" s="9" t="s">
        <v>23</v>
      </c>
      <c r="G107" s="9" t="s">
        <v>529</v>
      </c>
      <c r="H107" s="9" t="s">
        <v>827</v>
      </c>
      <c r="J107" s="9"/>
      <c r="K107" s="41"/>
    </row>
    <row r="108" spans="1:13" x14ac:dyDescent="0.25">
      <c r="A108" s="7">
        <v>4.6527777777777779E-2</v>
      </c>
      <c r="B108" s="9" t="s">
        <v>11</v>
      </c>
      <c r="C108" s="9"/>
      <c r="D108" s="9" t="s">
        <v>1017</v>
      </c>
      <c r="E108" s="9" t="s">
        <v>955</v>
      </c>
      <c r="F108" s="9" t="s">
        <v>21</v>
      </c>
      <c r="G108" s="9" t="s">
        <v>796</v>
      </c>
      <c r="H108" s="9" t="s">
        <v>1022</v>
      </c>
      <c r="J108" s="9"/>
      <c r="K108" s="41"/>
      <c r="M108" s="40"/>
    </row>
    <row r="109" spans="1:13" x14ac:dyDescent="0.25">
      <c r="A109" s="37">
        <v>4.9305555555555554E-2</v>
      </c>
      <c r="B109" s="9" t="s">
        <v>17</v>
      </c>
      <c r="C109" s="9"/>
      <c r="D109" s="9" t="s">
        <v>829</v>
      </c>
      <c r="E109" s="9" t="s">
        <v>24</v>
      </c>
      <c r="F109" s="9" t="s">
        <v>23</v>
      </c>
      <c r="G109" s="9" t="s">
        <v>473</v>
      </c>
      <c r="H109" s="9" t="s">
        <v>831</v>
      </c>
      <c r="J109" s="9"/>
      <c r="M109" s="40"/>
    </row>
    <row r="110" spans="1:13" x14ac:dyDescent="0.25">
      <c r="A110" s="58">
        <v>5.1388888888888887E-2</v>
      </c>
      <c r="B110" s="8" t="s">
        <v>12</v>
      </c>
      <c r="C110" s="8"/>
      <c r="D110" s="8" t="s">
        <v>1117</v>
      </c>
      <c r="E110" s="8" t="s">
        <v>32</v>
      </c>
      <c r="F110" s="8" t="s">
        <v>23</v>
      </c>
      <c r="G110" s="8" t="s">
        <v>1118</v>
      </c>
      <c r="H110" s="8" t="s">
        <v>1119</v>
      </c>
      <c r="J110" s="9"/>
      <c r="M110" s="40"/>
    </row>
    <row r="111" spans="1:13" x14ac:dyDescent="0.25">
      <c r="A111" s="37">
        <v>5.5555555555555552E-2</v>
      </c>
      <c r="B111" s="9" t="s">
        <v>311</v>
      </c>
      <c r="C111" s="9"/>
      <c r="D111" s="9" t="s">
        <v>668</v>
      </c>
      <c r="E111" s="9" t="s">
        <v>669</v>
      </c>
      <c r="F111" s="9" t="s">
        <v>23</v>
      </c>
      <c r="G111" s="9" t="s">
        <v>648</v>
      </c>
      <c r="H111" s="9" t="s">
        <v>670</v>
      </c>
      <c r="J111" s="9"/>
      <c r="M111" s="40"/>
    </row>
    <row r="112" spans="1:13" x14ac:dyDescent="0.25">
      <c r="A112" s="58">
        <v>6.1111111111111109E-2</v>
      </c>
      <c r="B112" s="8" t="s">
        <v>15</v>
      </c>
      <c r="C112" s="8"/>
      <c r="D112" s="8" t="s">
        <v>1156</v>
      </c>
      <c r="E112" s="8" t="s">
        <v>838</v>
      </c>
      <c r="F112" s="8" t="s">
        <v>21</v>
      </c>
      <c r="G112" s="8" t="s">
        <v>1157</v>
      </c>
      <c r="H112" s="8" t="s">
        <v>1158</v>
      </c>
      <c r="J112" s="9"/>
      <c r="M112" s="40"/>
    </row>
    <row r="113" spans="1:15" x14ac:dyDescent="0.25">
      <c r="A113" s="37">
        <v>6.458333333333334E-2</v>
      </c>
      <c r="B113" s="9" t="s">
        <v>11</v>
      </c>
      <c r="C113" s="9"/>
      <c r="D113" s="9" t="s">
        <v>481</v>
      </c>
      <c r="E113" s="9" t="s">
        <v>24</v>
      </c>
      <c r="F113" s="9" t="s">
        <v>23</v>
      </c>
      <c r="G113" s="9" t="s">
        <v>399</v>
      </c>
      <c r="H113" s="9" t="s">
        <v>527</v>
      </c>
      <c r="J113" s="9"/>
    </row>
    <row r="114" spans="1:15" x14ac:dyDescent="0.25">
      <c r="A114" s="37">
        <v>6.5277777777777782E-2</v>
      </c>
      <c r="B114" s="9" t="s">
        <v>14</v>
      </c>
      <c r="C114" s="9"/>
      <c r="D114" s="9" t="s">
        <v>559</v>
      </c>
      <c r="E114" s="9" t="s">
        <v>37</v>
      </c>
      <c r="F114" s="9" t="s">
        <v>23</v>
      </c>
      <c r="G114" s="9" t="s">
        <v>570</v>
      </c>
      <c r="H114" s="9" t="s">
        <v>571</v>
      </c>
      <c r="J114" s="9"/>
    </row>
    <row r="115" spans="1:15" x14ac:dyDescent="0.25">
      <c r="A115" s="37">
        <v>6.6666666666666666E-2</v>
      </c>
      <c r="B115" s="9" t="s">
        <v>14</v>
      </c>
      <c r="C115" s="9"/>
      <c r="D115" s="9" t="s">
        <v>604</v>
      </c>
      <c r="E115" s="9" t="s">
        <v>32</v>
      </c>
      <c r="F115" s="9" t="s">
        <v>21</v>
      </c>
      <c r="G115" s="9" t="s">
        <v>605</v>
      </c>
      <c r="H115" s="9" t="s">
        <v>606</v>
      </c>
      <c r="J115" s="9"/>
    </row>
    <row r="116" spans="1:15" x14ac:dyDescent="0.25">
      <c r="A116" s="37">
        <v>7.013888888888889E-2</v>
      </c>
      <c r="B116" s="9" t="s">
        <v>17</v>
      </c>
      <c r="C116" s="9"/>
      <c r="D116" s="9" t="s">
        <v>687</v>
      </c>
      <c r="E116" s="9" t="s">
        <v>38</v>
      </c>
      <c r="F116" s="9" t="s">
        <v>21</v>
      </c>
      <c r="G116" s="9" t="s">
        <v>567</v>
      </c>
      <c r="H116" s="9" t="s">
        <v>686</v>
      </c>
      <c r="J116" s="9"/>
      <c r="O116" s="40"/>
    </row>
    <row r="117" spans="1:15" x14ac:dyDescent="0.25">
      <c r="A117" s="7">
        <v>7.4999999999999997E-2</v>
      </c>
      <c r="B117" s="9" t="s">
        <v>12</v>
      </c>
      <c r="C117" s="9"/>
      <c r="D117" s="9" t="s">
        <v>1025</v>
      </c>
      <c r="E117" s="9" t="s">
        <v>955</v>
      </c>
      <c r="F117" s="9" t="s">
        <v>21</v>
      </c>
      <c r="G117" s="9" t="s">
        <v>649</v>
      </c>
      <c r="H117" s="9" t="s">
        <v>1026</v>
      </c>
      <c r="J117" s="9"/>
      <c r="O117" s="40"/>
    </row>
    <row r="118" spans="1:15" x14ac:dyDescent="0.25">
      <c r="A118" s="37">
        <v>7.4999999999999997E-2</v>
      </c>
      <c r="B118" s="9" t="s">
        <v>14</v>
      </c>
      <c r="C118" s="9"/>
      <c r="D118" s="9" t="s">
        <v>1060</v>
      </c>
      <c r="E118" s="9" t="s">
        <v>32</v>
      </c>
      <c r="F118" s="9" t="s">
        <v>23</v>
      </c>
      <c r="G118" s="9" t="s">
        <v>690</v>
      </c>
      <c r="H118" s="9" t="s">
        <v>1061</v>
      </c>
      <c r="J118" s="9"/>
      <c r="O118" s="40"/>
    </row>
    <row r="119" spans="1:15" x14ac:dyDescent="0.25">
      <c r="A119" s="37">
        <v>7.7083333333333337E-2</v>
      </c>
      <c r="B119" s="9" t="s">
        <v>15</v>
      </c>
      <c r="C119" s="9"/>
      <c r="D119" s="9" t="s">
        <v>1067</v>
      </c>
      <c r="E119" s="9" t="s">
        <v>472</v>
      </c>
      <c r="F119" s="9" t="s">
        <v>23</v>
      </c>
      <c r="G119" s="9" t="s">
        <v>516</v>
      </c>
      <c r="H119" s="9" t="s">
        <v>1068</v>
      </c>
      <c r="J119" s="9"/>
      <c r="O119" s="40"/>
    </row>
    <row r="120" spans="1:15" x14ac:dyDescent="0.25">
      <c r="A120" s="37">
        <v>7.7777777777777779E-2</v>
      </c>
      <c r="B120" s="9" t="s">
        <v>17</v>
      </c>
      <c r="C120" s="9"/>
      <c r="D120" s="9" t="s">
        <v>566</v>
      </c>
      <c r="E120" s="9" t="s">
        <v>98</v>
      </c>
      <c r="F120" s="9" t="s">
        <v>23</v>
      </c>
      <c r="G120" s="9" t="s">
        <v>567</v>
      </c>
      <c r="H120" s="9" t="s">
        <v>568</v>
      </c>
      <c r="J120" s="9"/>
      <c r="O120" s="40"/>
    </row>
    <row r="121" spans="1:15" x14ac:dyDescent="0.25">
      <c r="A121" s="37">
        <v>8.0555555555555561E-2</v>
      </c>
      <c r="B121" s="9" t="s">
        <v>11</v>
      </c>
      <c r="C121" s="9"/>
      <c r="D121" s="9" t="s">
        <v>816</v>
      </c>
      <c r="E121" s="9" t="s">
        <v>31</v>
      </c>
      <c r="F121" s="9" t="s">
        <v>21</v>
      </c>
      <c r="G121" s="9" t="s">
        <v>817</v>
      </c>
      <c r="H121" s="9" t="s">
        <v>818</v>
      </c>
      <c r="J121" s="9"/>
    </row>
    <row r="122" spans="1:15" x14ac:dyDescent="0.25">
      <c r="A122" s="37">
        <v>8.4722222222222213E-2</v>
      </c>
      <c r="B122" s="9" t="s">
        <v>17</v>
      </c>
      <c r="C122" s="9"/>
      <c r="D122" s="9" t="s">
        <v>676</v>
      </c>
      <c r="E122" s="9" t="s">
        <v>35</v>
      </c>
      <c r="F122" s="9" t="s">
        <v>21</v>
      </c>
      <c r="G122" s="9" t="s">
        <v>677</v>
      </c>
      <c r="H122" s="9" t="s">
        <v>678</v>
      </c>
      <c r="J122" s="9"/>
      <c r="L122" s="9"/>
    </row>
    <row r="123" spans="1:15" x14ac:dyDescent="0.25">
      <c r="A123" s="37">
        <v>8.7500000000000008E-2</v>
      </c>
      <c r="B123" s="9" t="s">
        <v>12</v>
      </c>
      <c r="C123" s="9"/>
      <c r="D123" s="9" t="s">
        <v>697</v>
      </c>
      <c r="E123" s="9" t="s">
        <v>39</v>
      </c>
      <c r="F123" s="9" t="s">
        <v>21</v>
      </c>
      <c r="G123" s="9" t="s">
        <v>470</v>
      </c>
      <c r="H123" s="9" t="s">
        <v>698</v>
      </c>
      <c r="J123" s="9"/>
      <c r="L123" s="9"/>
    </row>
    <row r="124" spans="1:15" x14ac:dyDescent="0.25">
      <c r="A124" s="7">
        <v>9.0972222222222218E-2</v>
      </c>
      <c r="B124" s="9" t="s">
        <v>15</v>
      </c>
      <c r="C124" s="9"/>
      <c r="D124" s="9" t="s">
        <v>1032</v>
      </c>
      <c r="E124" s="9" t="s">
        <v>38</v>
      </c>
      <c r="F124" s="9" t="s">
        <v>23</v>
      </c>
      <c r="G124" s="9" t="s">
        <v>1034</v>
      </c>
      <c r="H124" s="9" t="s">
        <v>1035</v>
      </c>
      <c r="J124" s="9"/>
      <c r="L124" s="9"/>
    </row>
    <row r="125" spans="1:15" x14ac:dyDescent="0.25">
      <c r="A125" s="37">
        <v>9.2361111111111116E-2</v>
      </c>
      <c r="B125" s="9" t="s">
        <v>14</v>
      </c>
      <c r="C125" s="9"/>
      <c r="D125" s="9" t="s">
        <v>716</v>
      </c>
      <c r="E125" s="9" t="s">
        <v>28</v>
      </c>
      <c r="F125" s="9" t="s">
        <v>23</v>
      </c>
      <c r="G125" s="9" t="s">
        <v>717</v>
      </c>
      <c r="H125" s="9" t="s">
        <v>718</v>
      </c>
      <c r="J125" s="9"/>
      <c r="L125" s="9"/>
    </row>
    <row r="126" spans="1:15" x14ac:dyDescent="0.25">
      <c r="A126" s="37">
        <v>9.375E-2</v>
      </c>
      <c r="B126" s="9" t="s">
        <v>16</v>
      </c>
      <c r="C126" s="9"/>
      <c r="D126" s="9" t="s">
        <v>407</v>
      </c>
      <c r="E126" s="9" t="s">
        <v>31</v>
      </c>
      <c r="F126" s="9" t="s">
        <v>23</v>
      </c>
      <c r="G126" s="9" t="s">
        <v>410</v>
      </c>
      <c r="H126" s="9" t="s">
        <v>411</v>
      </c>
      <c r="J126" s="9"/>
      <c r="L126" s="9"/>
    </row>
    <row r="127" spans="1:15" x14ac:dyDescent="0.25">
      <c r="B127" s="9"/>
      <c r="C127" s="9"/>
      <c r="D127" s="9"/>
      <c r="E127" s="9"/>
      <c r="F127" s="9"/>
      <c r="G127" s="9"/>
      <c r="H127" s="9"/>
      <c r="J127" s="9"/>
    </row>
    <row r="128" spans="1:15" x14ac:dyDescent="0.25">
      <c r="A128" s="2" t="s">
        <v>1052</v>
      </c>
      <c r="B128" s="9"/>
      <c r="C128" s="9"/>
      <c r="D128" s="9"/>
      <c r="E128" s="9"/>
      <c r="F128" s="9"/>
      <c r="G128" s="9"/>
      <c r="H128" s="9"/>
      <c r="J128" s="9"/>
    </row>
    <row r="129" spans="1:15" x14ac:dyDescent="0.25">
      <c r="A129" s="37">
        <v>2.8472222222222222E-2</v>
      </c>
      <c r="B129" s="9" t="s">
        <v>435</v>
      </c>
      <c r="C129" s="9"/>
      <c r="D129" s="9" t="s">
        <v>524</v>
      </c>
      <c r="E129" s="9"/>
      <c r="F129" s="9" t="s">
        <v>34</v>
      </c>
      <c r="G129" s="9" t="s">
        <v>525</v>
      </c>
      <c r="H129" s="9" t="s">
        <v>526</v>
      </c>
      <c r="J129" s="9"/>
      <c r="N129" s="40"/>
    </row>
    <row r="130" spans="1:15" x14ac:dyDescent="0.25">
      <c r="A130" s="69">
        <v>4.3055555555555555E-2</v>
      </c>
      <c r="B130" s="8" t="s">
        <v>1198</v>
      </c>
      <c r="C130" s="8"/>
      <c r="D130" s="8" t="s">
        <v>1199</v>
      </c>
      <c r="E130" s="8"/>
      <c r="F130" s="8" t="s">
        <v>34</v>
      </c>
      <c r="G130" s="8" t="s">
        <v>1200</v>
      </c>
      <c r="H130" s="8" t="s">
        <v>1201</v>
      </c>
      <c r="J130" s="9"/>
      <c r="N130" s="40"/>
    </row>
    <row r="131" spans="1:15" x14ac:dyDescent="0.25">
      <c r="A131" s="69">
        <v>4.6527777777777779E-2</v>
      </c>
      <c r="B131" s="8" t="s">
        <v>1214</v>
      </c>
      <c r="C131" s="8"/>
      <c r="D131" s="8" t="s">
        <v>1212</v>
      </c>
      <c r="E131" s="8"/>
      <c r="F131" s="8" t="s">
        <v>34</v>
      </c>
      <c r="G131" s="8" t="s">
        <v>1043</v>
      </c>
      <c r="H131" s="8" t="s">
        <v>1215</v>
      </c>
      <c r="J131" s="9"/>
      <c r="N131" s="40"/>
    </row>
    <row r="132" spans="1:15" x14ac:dyDescent="0.25">
      <c r="A132" s="69">
        <v>5.347222222222222E-2</v>
      </c>
      <c r="B132" s="8" t="s">
        <v>1226</v>
      </c>
      <c r="C132" s="8"/>
      <c r="D132" s="8" t="s">
        <v>1224</v>
      </c>
      <c r="E132" s="8"/>
      <c r="F132" s="8" t="s">
        <v>34</v>
      </c>
      <c r="G132" s="8" t="s">
        <v>56</v>
      </c>
      <c r="H132" s="8" t="s">
        <v>1227</v>
      </c>
      <c r="J132" s="9"/>
      <c r="N132" s="40"/>
    </row>
    <row r="133" spans="1:15" x14ac:dyDescent="0.25">
      <c r="B133" s="9"/>
      <c r="C133" s="9"/>
      <c r="D133" s="9"/>
      <c r="E133" s="9"/>
      <c r="F133" s="9"/>
      <c r="G133" s="9"/>
      <c r="H133" s="8" t="s">
        <v>1228</v>
      </c>
      <c r="J133" s="9"/>
      <c r="N133" s="40"/>
    </row>
    <row r="134" spans="1:15" x14ac:dyDescent="0.25">
      <c r="A134" s="37">
        <v>5.6250000000000001E-2</v>
      </c>
      <c r="B134" s="9" t="s">
        <v>1048</v>
      </c>
      <c r="C134" s="9"/>
      <c r="D134" s="9" t="s">
        <v>1049</v>
      </c>
      <c r="E134" s="9"/>
      <c r="F134" s="9" t="s">
        <v>34</v>
      </c>
      <c r="G134" s="9" t="s">
        <v>1050</v>
      </c>
      <c r="H134" s="9" t="s">
        <v>1051</v>
      </c>
      <c r="J134" s="9"/>
      <c r="N134" s="40"/>
    </row>
    <row r="135" spans="1:15" x14ac:dyDescent="0.25">
      <c r="A135" s="37">
        <v>6.1805555555555558E-2</v>
      </c>
      <c r="B135" s="9" t="s">
        <v>531</v>
      </c>
      <c r="C135" s="9"/>
      <c r="D135" s="9" t="s">
        <v>528</v>
      </c>
      <c r="E135" s="9"/>
      <c r="F135" s="9" t="s">
        <v>34</v>
      </c>
      <c r="G135" s="9" t="s">
        <v>529</v>
      </c>
      <c r="H135" s="9" t="s">
        <v>532</v>
      </c>
      <c r="J135" s="9"/>
      <c r="N135" s="40"/>
    </row>
    <row r="136" spans="1:15" x14ac:dyDescent="0.25">
      <c r="A136" s="37">
        <v>6.6666666666666666E-2</v>
      </c>
      <c r="B136" s="9" t="s">
        <v>408</v>
      </c>
      <c r="C136" s="9"/>
      <c r="D136" s="9" t="s">
        <v>409</v>
      </c>
      <c r="E136" s="9"/>
      <c r="F136" s="9" t="s">
        <v>34</v>
      </c>
      <c r="G136" s="9" t="s">
        <v>412</v>
      </c>
      <c r="H136" s="9" t="s">
        <v>413</v>
      </c>
      <c r="J136" s="9"/>
      <c r="L136" s="8"/>
      <c r="N136" s="40"/>
    </row>
    <row r="137" spans="1:15" x14ac:dyDescent="0.25">
      <c r="B137" s="9"/>
      <c r="C137" s="9"/>
      <c r="D137" s="9"/>
      <c r="E137" s="9"/>
      <c r="F137" s="9"/>
      <c r="G137" s="9"/>
      <c r="H137" s="9"/>
      <c r="J137" s="9"/>
    </row>
    <row r="138" spans="1:15" x14ac:dyDescent="0.25">
      <c r="A138" s="2" t="s">
        <v>1029</v>
      </c>
      <c r="B138" s="9"/>
      <c r="C138" s="9"/>
      <c r="D138" s="9"/>
      <c r="E138" s="9"/>
      <c r="F138" s="9"/>
      <c r="G138" s="9"/>
      <c r="H138" s="9"/>
      <c r="J138" s="9"/>
    </row>
    <row r="139" spans="1:15" x14ac:dyDescent="0.25">
      <c r="A139" s="11" t="s">
        <v>49</v>
      </c>
      <c r="B139" s="8" t="s">
        <v>48</v>
      </c>
      <c r="C139" s="8"/>
      <c r="D139" s="8" t="s">
        <v>43</v>
      </c>
      <c r="E139" s="8"/>
      <c r="F139" s="8" t="s">
        <v>45</v>
      </c>
      <c r="G139" s="8" t="s">
        <v>46</v>
      </c>
      <c r="H139" s="8" t="s">
        <v>55</v>
      </c>
      <c r="J139" s="9"/>
    </row>
    <row r="140" spans="1:15" x14ac:dyDescent="0.25">
      <c r="A140" s="37">
        <v>1.3194444444444444E-2</v>
      </c>
      <c r="B140" s="9" t="s">
        <v>807</v>
      </c>
      <c r="C140" s="9"/>
      <c r="D140" s="9" t="s">
        <v>800</v>
      </c>
      <c r="E140" s="9"/>
      <c r="F140" s="9" t="s">
        <v>21</v>
      </c>
      <c r="G140" s="9" t="s">
        <v>805</v>
      </c>
      <c r="H140" s="9" t="s">
        <v>808</v>
      </c>
      <c r="J140" s="9"/>
    </row>
    <row r="141" spans="1:15" x14ac:dyDescent="0.25">
      <c r="A141" s="37">
        <v>4.4444444444444446E-2</v>
      </c>
      <c r="B141" s="9" t="s">
        <v>414</v>
      </c>
      <c r="C141" s="9"/>
      <c r="D141" s="9" t="s">
        <v>367</v>
      </c>
      <c r="E141" s="9"/>
      <c r="F141" s="9" t="s">
        <v>23</v>
      </c>
      <c r="G141" s="9" t="s">
        <v>415</v>
      </c>
      <c r="H141" s="9" t="s">
        <v>416</v>
      </c>
      <c r="J141" s="9"/>
      <c r="L141" s="9"/>
    </row>
    <row r="142" spans="1:15" x14ac:dyDescent="0.25">
      <c r="B142" s="9"/>
      <c r="C142" s="9"/>
      <c r="D142" s="9"/>
      <c r="E142" s="9"/>
      <c r="F142" s="9"/>
      <c r="G142" s="9"/>
      <c r="H142" s="9"/>
      <c r="J142" s="9"/>
    </row>
    <row r="143" spans="1:15" x14ac:dyDescent="0.25">
      <c r="A143" s="2" t="s">
        <v>51</v>
      </c>
      <c r="J143" s="9"/>
    </row>
    <row r="144" spans="1:15" x14ac:dyDescent="0.25">
      <c r="A144" s="11" t="s">
        <v>49</v>
      </c>
      <c r="B144" s="8" t="s">
        <v>20</v>
      </c>
      <c r="C144" s="8"/>
      <c r="D144" s="8" t="s">
        <v>43</v>
      </c>
      <c r="E144" s="8" t="s">
        <v>44</v>
      </c>
      <c r="F144" s="8" t="s">
        <v>45</v>
      </c>
      <c r="G144" s="8" t="s">
        <v>46</v>
      </c>
      <c r="H144" s="8" t="s">
        <v>55</v>
      </c>
      <c r="J144" s="9"/>
      <c r="O144" s="40"/>
    </row>
    <row r="145" spans="1:17" x14ac:dyDescent="0.25">
      <c r="A145" s="37">
        <v>1.3888888888888888E-2</v>
      </c>
      <c r="B145" s="9" t="s">
        <v>11</v>
      </c>
      <c r="C145" s="9"/>
      <c r="D145" s="9" t="s">
        <v>790</v>
      </c>
      <c r="E145" s="9" t="s">
        <v>28</v>
      </c>
      <c r="F145" s="9" t="s">
        <v>34</v>
      </c>
      <c r="G145" s="9" t="s">
        <v>791</v>
      </c>
      <c r="H145" s="9" t="s">
        <v>792</v>
      </c>
      <c r="J145" s="9"/>
      <c r="O145" s="40"/>
      <c r="P145" s="40"/>
      <c r="Q145" s="40"/>
    </row>
    <row r="146" spans="1:17" x14ac:dyDescent="0.25">
      <c r="A146" s="37">
        <v>2.8472222222222222E-2</v>
      </c>
      <c r="B146" s="9" t="s">
        <v>18</v>
      </c>
      <c r="C146" s="9"/>
      <c r="D146" s="9" t="s">
        <v>1056</v>
      </c>
      <c r="E146" s="9" t="s">
        <v>35</v>
      </c>
      <c r="F146" s="9" t="s">
        <v>34</v>
      </c>
      <c r="G146" s="9" t="s">
        <v>1057</v>
      </c>
      <c r="H146" s="9" t="s">
        <v>1058</v>
      </c>
      <c r="J146" s="9"/>
      <c r="O146" s="40"/>
      <c r="P146" s="40"/>
      <c r="Q146" s="40"/>
    </row>
    <row r="147" spans="1:17" x14ac:dyDescent="0.25">
      <c r="A147" s="7">
        <v>2.9861111111111113E-2</v>
      </c>
      <c r="B147" s="9" t="s">
        <v>459</v>
      </c>
      <c r="C147" s="9"/>
      <c r="D147" s="9" t="s">
        <v>552</v>
      </c>
      <c r="E147" s="9" t="s">
        <v>59</v>
      </c>
      <c r="F147" s="9" t="s">
        <v>23</v>
      </c>
      <c r="G147" s="9" t="s">
        <v>553</v>
      </c>
      <c r="H147" s="9" t="s">
        <v>554</v>
      </c>
      <c r="J147" s="9"/>
      <c r="L147" s="4"/>
      <c r="O147" s="40"/>
      <c r="P147" s="40"/>
      <c r="Q147" s="40"/>
    </row>
    <row r="148" spans="1:17" x14ac:dyDescent="0.25">
      <c r="A148" s="71">
        <v>3.1944444444444442E-2</v>
      </c>
      <c r="B148" s="8" t="s">
        <v>15</v>
      </c>
      <c r="C148" s="8"/>
      <c r="D148" s="8" t="s">
        <v>1208</v>
      </c>
      <c r="E148" s="8" t="s">
        <v>32</v>
      </c>
      <c r="F148" s="8" t="s">
        <v>34</v>
      </c>
      <c r="G148" s="8" t="s">
        <v>731</v>
      </c>
      <c r="H148" s="8" t="s">
        <v>1209</v>
      </c>
      <c r="J148" s="9"/>
      <c r="L148" s="4"/>
      <c r="O148" s="40"/>
      <c r="P148" s="40"/>
      <c r="Q148" s="40"/>
    </row>
    <row r="149" spans="1:17" x14ac:dyDescent="0.25">
      <c r="A149" s="56">
        <v>3.8194444444444448E-2</v>
      </c>
      <c r="B149" s="8" t="s">
        <v>15</v>
      </c>
      <c r="C149" s="8"/>
      <c r="D149" s="8" t="s">
        <v>1120</v>
      </c>
      <c r="E149" s="8" t="s">
        <v>37</v>
      </c>
      <c r="F149" s="8" t="s">
        <v>21</v>
      </c>
      <c r="G149" s="8" t="s">
        <v>1121</v>
      </c>
      <c r="H149" s="8" t="s">
        <v>1122</v>
      </c>
      <c r="J149" s="9"/>
      <c r="L149" s="4"/>
      <c r="O149" s="40"/>
      <c r="P149" s="40"/>
      <c r="Q149" s="40"/>
    </row>
    <row r="150" spans="1:17" x14ac:dyDescent="0.25">
      <c r="A150" s="37">
        <v>3.888888888888889E-2</v>
      </c>
      <c r="B150" s="9" t="s">
        <v>11</v>
      </c>
      <c r="C150" s="9"/>
      <c r="D150" s="9" t="s">
        <v>782</v>
      </c>
      <c r="E150" s="9" t="s">
        <v>40</v>
      </c>
      <c r="F150" s="9" t="s">
        <v>23</v>
      </c>
      <c r="G150" s="9" t="s">
        <v>783</v>
      </c>
      <c r="H150" s="9" t="s">
        <v>802</v>
      </c>
      <c r="J150" s="9"/>
      <c r="L150" s="4"/>
      <c r="O150" s="40"/>
      <c r="P150" s="40"/>
      <c r="Q150" s="40"/>
    </row>
    <row r="151" spans="1:17" x14ac:dyDescent="0.25">
      <c r="A151" s="7">
        <v>4.027777777777778E-2</v>
      </c>
      <c r="B151" s="9" t="s">
        <v>14</v>
      </c>
      <c r="C151" s="9"/>
      <c r="D151" s="9" t="s">
        <v>950</v>
      </c>
      <c r="E151" s="9" t="s">
        <v>35</v>
      </c>
      <c r="F151" s="9" t="s">
        <v>23</v>
      </c>
      <c r="G151" s="9" t="s">
        <v>951</v>
      </c>
      <c r="H151" s="9" t="s">
        <v>952</v>
      </c>
      <c r="J151" s="9"/>
      <c r="L151" s="4"/>
      <c r="P151" s="40"/>
      <c r="Q151" s="40"/>
    </row>
    <row r="152" spans="1:17" x14ac:dyDescent="0.25">
      <c r="A152" s="37">
        <v>4.027777777777778E-2</v>
      </c>
      <c r="B152" s="9" t="s">
        <v>12</v>
      </c>
      <c r="C152" s="9"/>
      <c r="D152" s="9" t="s">
        <v>1069</v>
      </c>
      <c r="E152" s="9" t="s">
        <v>38</v>
      </c>
      <c r="F152" s="9" t="s">
        <v>23</v>
      </c>
      <c r="G152" s="9" t="s">
        <v>1070</v>
      </c>
      <c r="H152" s="9" t="s">
        <v>1071</v>
      </c>
      <c r="J152" s="9"/>
      <c r="L152" s="4"/>
      <c r="P152" s="40"/>
      <c r="Q152" s="40"/>
    </row>
    <row r="153" spans="1:17" x14ac:dyDescent="0.25">
      <c r="A153" s="7">
        <v>4.0972222222222222E-2</v>
      </c>
      <c r="B153" s="9" t="s">
        <v>17</v>
      </c>
      <c r="C153" s="9"/>
      <c r="D153" s="9" t="s">
        <v>586</v>
      </c>
      <c r="E153" s="9" t="s">
        <v>35</v>
      </c>
      <c r="F153" s="9" t="s">
        <v>34</v>
      </c>
      <c r="G153" s="9" t="s">
        <v>567</v>
      </c>
      <c r="H153" s="9" t="s">
        <v>587</v>
      </c>
      <c r="J153" s="9"/>
      <c r="L153" s="4"/>
      <c r="O153" s="40"/>
      <c r="P153" s="40"/>
    </row>
    <row r="154" spans="1:17" x14ac:dyDescent="0.25">
      <c r="A154" s="7">
        <v>4.4444444444444446E-2</v>
      </c>
      <c r="B154" s="9" t="s">
        <v>11</v>
      </c>
      <c r="C154" s="9"/>
      <c r="D154" s="9" t="s">
        <v>1037</v>
      </c>
      <c r="E154" s="9" t="s">
        <v>22</v>
      </c>
      <c r="F154" s="9" t="s">
        <v>34</v>
      </c>
      <c r="G154" s="9" t="s">
        <v>490</v>
      </c>
      <c r="H154" s="9" t="s">
        <v>1039</v>
      </c>
      <c r="J154" s="9"/>
      <c r="L154" s="4"/>
      <c r="O154" s="40"/>
      <c r="P154" s="40"/>
    </row>
    <row r="155" spans="1:17" x14ac:dyDescent="0.25">
      <c r="A155" s="37">
        <v>4.8611111111111112E-2</v>
      </c>
      <c r="B155" s="9" t="s">
        <v>11</v>
      </c>
      <c r="C155" s="9"/>
      <c r="D155" s="9" t="s">
        <v>782</v>
      </c>
      <c r="E155" s="9" t="s">
        <v>40</v>
      </c>
      <c r="F155" s="9" t="s">
        <v>23</v>
      </c>
      <c r="G155" s="9" t="s">
        <v>783</v>
      </c>
      <c r="H155" s="9" t="s">
        <v>803</v>
      </c>
      <c r="J155" s="9"/>
      <c r="L155" s="4"/>
      <c r="P155" s="55"/>
      <c r="Q155" s="55"/>
    </row>
    <row r="156" spans="1:17" x14ac:dyDescent="0.25">
      <c r="A156" s="71">
        <v>5.1388888888888887E-2</v>
      </c>
      <c r="B156" s="8" t="s">
        <v>18</v>
      </c>
      <c r="C156" s="8"/>
      <c r="D156" s="8" t="s">
        <v>1191</v>
      </c>
      <c r="E156" s="8" t="s">
        <v>472</v>
      </c>
      <c r="F156" s="8" t="s">
        <v>34</v>
      </c>
      <c r="G156" s="8" t="s">
        <v>1192</v>
      </c>
      <c r="H156" s="8" t="s">
        <v>1193</v>
      </c>
      <c r="J156" s="9"/>
      <c r="L156" s="4"/>
      <c r="P156" s="55"/>
      <c r="Q156" s="55"/>
    </row>
    <row r="157" spans="1:17" x14ac:dyDescent="0.25">
      <c r="A157" s="7">
        <v>5.347222222222222E-2</v>
      </c>
      <c r="B157" s="9" t="s">
        <v>11</v>
      </c>
      <c r="C157" s="9"/>
      <c r="D157" s="9" t="s">
        <v>288</v>
      </c>
      <c r="E157" s="9" t="s">
        <v>29</v>
      </c>
      <c r="F157" s="9" t="s">
        <v>34</v>
      </c>
      <c r="G157" s="9" t="s">
        <v>292</v>
      </c>
      <c r="H157" s="9" t="s">
        <v>417</v>
      </c>
      <c r="J157" s="9"/>
      <c r="L157" s="4"/>
      <c r="P157" s="55"/>
      <c r="Q157" s="55"/>
    </row>
    <row r="158" spans="1:17" x14ac:dyDescent="0.25">
      <c r="A158" s="7">
        <v>5.347222222222222E-2</v>
      </c>
      <c r="B158" s="9" t="s">
        <v>11</v>
      </c>
      <c r="C158" s="9"/>
      <c r="D158" s="9" t="s">
        <v>396</v>
      </c>
      <c r="E158" s="9" t="s">
        <v>28</v>
      </c>
      <c r="F158" s="9" t="s">
        <v>34</v>
      </c>
      <c r="G158" s="9" t="s">
        <v>402</v>
      </c>
      <c r="H158" s="9" t="s">
        <v>418</v>
      </c>
      <c r="J158" s="9"/>
      <c r="L158" s="4"/>
      <c r="P158" s="40"/>
      <c r="Q158" s="40"/>
    </row>
    <row r="159" spans="1:17" x14ac:dyDescent="0.25">
      <c r="A159" s="7">
        <v>5.486111111111111E-2</v>
      </c>
      <c r="B159" s="9" t="s">
        <v>11</v>
      </c>
      <c r="C159" s="9"/>
      <c r="D159" s="9" t="s">
        <v>519</v>
      </c>
      <c r="E159" s="9" t="s">
        <v>28</v>
      </c>
      <c r="F159" s="9" t="s">
        <v>21</v>
      </c>
      <c r="G159" s="9" t="s">
        <v>370</v>
      </c>
      <c r="H159" s="9" t="s">
        <v>520</v>
      </c>
      <c r="J159" s="9"/>
      <c r="L159" s="4"/>
    </row>
    <row r="160" spans="1:17" x14ac:dyDescent="0.25">
      <c r="B160" s="4"/>
      <c r="E160" s="9"/>
      <c r="F160" s="9"/>
      <c r="G160" s="9"/>
      <c r="H160" s="9"/>
      <c r="I160" s="9"/>
      <c r="J160" s="9"/>
      <c r="O160" s="40"/>
    </row>
    <row r="161" spans="1:19" x14ac:dyDescent="0.25">
      <c r="A161" s="2" t="s">
        <v>54</v>
      </c>
      <c r="J161" s="9"/>
      <c r="O161" s="40"/>
    </row>
    <row r="162" spans="1:19" x14ac:dyDescent="0.25">
      <c r="A162" s="11" t="s">
        <v>49</v>
      </c>
      <c r="B162" s="8" t="s">
        <v>48</v>
      </c>
      <c r="C162" s="8"/>
      <c r="D162" s="8" t="s">
        <v>43</v>
      </c>
      <c r="E162" s="8"/>
      <c r="F162" s="8" t="s">
        <v>45</v>
      </c>
      <c r="G162" s="8" t="s">
        <v>46</v>
      </c>
      <c r="H162" s="8" t="s">
        <v>55</v>
      </c>
      <c r="J162" s="9"/>
      <c r="O162" s="40"/>
      <c r="P162" s="40"/>
    </row>
    <row r="163" spans="1:19" x14ac:dyDescent="0.25">
      <c r="A163" s="37">
        <v>1.3888888888888888E-2</v>
      </c>
      <c r="B163" s="9" t="s">
        <v>531</v>
      </c>
      <c r="C163" s="9"/>
      <c r="D163" s="9" t="s">
        <v>793</v>
      </c>
      <c r="E163" s="9"/>
      <c r="F163" s="9" t="s">
        <v>21</v>
      </c>
      <c r="G163" s="9" t="s">
        <v>795</v>
      </c>
      <c r="H163" s="9" t="s">
        <v>797</v>
      </c>
      <c r="J163" s="9"/>
      <c r="O163" s="40"/>
      <c r="P163" s="40"/>
      <c r="Q163" s="40"/>
      <c r="R163" s="40"/>
      <c r="S163" s="40"/>
    </row>
    <row r="164" spans="1:19" x14ac:dyDescent="0.25">
      <c r="A164" s="37">
        <v>1.9444444444444445E-2</v>
      </c>
      <c r="B164" s="9" t="s">
        <v>531</v>
      </c>
      <c r="C164" s="9"/>
      <c r="D164" s="9" t="s">
        <v>794</v>
      </c>
      <c r="E164" s="9"/>
      <c r="F164" s="9" t="s">
        <v>23</v>
      </c>
      <c r="G164" s="9" t="s">
        <v>796</v>
      </c>
      <c r="H164" s="9" t="s">
        <v>798</v>
      </c>
      <c r="J164" s="9"/>
      <c r="O164" s="40"/>
      <c r="P164" s="40"/>
      <c r="Q164" s="40"/>
      <c r="R164" s="40"/>
      <c r="S164" s="40"/>
    </row>
    <row r="165" spans="1:19" x14ac:dyDescent="0.25">
      <c r="A165" s="7">
        <v>2.1527777777777781E-2</v>
      </c>
      <c r="B165" s="9" t="s">
        <v>590</v>
      </c>
      <c r="C165" s="9"/>
      <c r="D165" s="9" t="s">
        <v>591</v>
      </c>
      <c r="E165" s="9"/>
      <c r="F165" s="9" t="s">
        <v>21</v>
      </c>
      <c r="G165" s="9" t="s">
        <v>592</v>
      </c>
      <c r="H165" s="9" t="s">
        <v>593</v>
      </c>
      <c r="J165" s="9"/>
      <c r="L165" s="4"/>
      <c r="P165" s="40"/>
      <c r="Q165" s="40"/>
      <c r="R165" s="40"/>
      <c r="S165" s="40"/>
    </row>
    <row r="166" spans="1:19" x14ac:dyDescent="0.25">
      <c r="A166" s="37">
        <v>2.2222222222222223E-2</v>
      </c>
      <c r="B166" s="9" t="s">
        <v>807</v>
      </c>
      <c r="C166" s="9"/>
      <c r="D166" s="9" t="s">
        <v>800</v>
      </c>
      <c r="E166" s="9"/>
      <c r="F166" s="9" t="s">
        <v>21</v>
      </c>
      <c r="G166" s="9" t="s">
        <v>805</v>
      </c>
      <c r="H166" s="9" t="s">
        <v>809</v>
      </c>
      <c r="J166" s="9"/>
      <c r="L166" s="4"/>
      <c r="P166" s="40"/>
    </row>
    <row r="167" spans="1:19" x14ac:dyDescent="0.25">
      <c r="A167" s="7">
        <v>2.6388888888888889E-2</v>
      </c>
      <c r="B167" s="9" t="s">
        <v>422</v>
      </c>
      <c r="C167" s="9"/>
      <c r="D167" s="9" t="s">
        <v>562</v>
      </c>
      <c r="E167" s="9"/>
      <c r="F167" s="9" t="s">
        <v>23</v>
      </c>
      <c r="G167" s="9" t="s">
        <v>563</v>
      </c>
      <c r="H167" s="9" t="s">
        <v>564</v>
      </c>
      <c r="J167" s="9"/>
      <c r="L167" s="4"/>
    </row>
    <row r="168" spans="1:19" x14ac:dyDescent="0.25">
      <c r="A168" s="7">
        <v>3.0555555555555555E-2</v>
      </c>
      <c r="B168" s="9" t="s">
        <v>422</v>
      </c>
      <c r="C168" s="9"/>
      <c r="D168" s="9" t="s">
        <v>395</v>
      </c>
      <c r="E168" s="9"/>
      <c r="F168" s="9" t="s">
        <v>23</v>
      </c>
      <c r="G168" s="9" t="s">
        <v>397</v>
      </c>
      <c r="H168" s="9" t="s">
        <v>423</v>
      </c>
      <c r="J168" s="9"/>
      <c r="P168" s="4"/>
    </row>
    <row r="169" spans="1:19" x14ac:dyDescent="0.25">
      <c r="A169" s="56">
        <v>3.1944444444444442E-2</v>
      </c>
      <c r="B169" s="8" t="s">
        <v>1125</v>
      </c>
      <c r="C169" s="8"/>
      <c r="D169" s="8" t="s">
        <v>1126</v>
      </c>
      <c r="E169" s="8"/>
      <c r="F169" s="8" t="s">
        <v>21</v>
      </c>
      <c r="G169" s="8" t="s">
        <v>1127</v>
      </c>
      <c r="H169" s="8" t="s">
        <v>1128</v>
      </c>
      <c r="J169" s="9"/>
      <c r="P169" s="4"/>
    </row>
    <row r="170" spans="1:19" x14ac:dyDescent="0.25">
      <c r="A170" s="7">
        <v>3.3333333333333333E-2</v>
      </c>
      <c r="B170" s="9" t="s">
        <v>419</v>
      </c>
      <c r="C170" s="9"/>
      <c r="D170" s="9" t="s">
        <v>421</v>
      </c>
      <c r="E170" s="9"/>
      <c r="F170" s="9" t="s">
        <v>23</v>
      </c>
      <c r="G170" s="9" t="s">
        <v>424</v>
      </c>
      <c r="H170" s="9" t="s">
        <v>425</v>
      </c>
      <c r="J170" s="9"/>
      <c r="P170" s="4"/>
    </row>
    <row r="171" spans="1:19" x14ac:dyDescent="0.25">
      <c r="A171" s="37">
        <v>3.5416666666666666E-2</v>
      </c>
      <c r="B171" s="9" t="s">
        <v>777</v>
      </c>
      <c r="C171" s="9"/>
      <c r="D171" s="9" t="s">
        <v>1078</v>
      </c>
      <c r="E171" s="9"/>
      <c r="F171" s="9" t="s">
        <v>21</v>
      </c>
      <c r="G171" s="9" t="s">
        <v>1079</v>
      </c>
      <c r="H171" s="9" t="s">
        <v>1080</v>
      </c>
      <c r="J171" s="9"/>
      <c r="P171" s="4"/>
    </row>
    <row r="172" spans="1:19" x14ac:dyDescent="0.25">
      <c r="A172" s="7">
        <v>4.1666666666666664E-2</v>
      </c>
      <c r="B172" s="9" t="s">
        <v>420</v>
      </c>
      <c r="C172" s="9"/>
      <c r="D172" s="9" t="s">
        <v>30</v>
      </c>
      <c r="E172" s="9"/>
      <c r="F172" s="9" t="s">
        <v>23</v>
      </c>
      <c r="G172" s="9" t="s">
        <v>426</v>
      </c>
      <c r="H172" s="9" t="s">
        <v>427</v>
      </c>
      <c r="J172" s="9"/>
      <c r="Q172" s="40"/>
    </row>
    <row r="173" spans="1:19" x14ac:dyDescent="0.25">
      <c r="B173" s="9"/>
      <c r="C173" s="9"/>
      <c r="D173" s="9"/>
      <c r="E173" s="9"/>
      <c r="F173" s="9"/>
      <c r="G173" s="9"/>
      <c r="H173" s="9"/>
      <c r="J173" s="9"/>
      <c r="Q173" s="40"/>
    </row>
    <row r="174" spans="1:19" x14ac:dyDescent="0.25">
      <c r="A174" s="2" t="s">
        <v>53</v>
      </c>
      <c r="J174" s="9"/>
      <c r="Q174" s="40"/>
    </row>
    <row r="175" spans="1:19" x14ac:dyDescent="0.25">
      <c r="A175" s="11" t="s">
        <v>49</v>
      </c>
      <c r="B175" s="8" t="s">
        <v>20</v>
      </c>
      <c r="C175" s="8"/>
      <c r="D175" s="8" t="s">
        <v>43</v>
      </c>
      <c r="E175" s="8" t="s">
        <v>44</v>
      </c>
      <c r="F175" s="8" t="s">
        <v>45</v>
      </c>
      <c r="G175" s="8" t="s">
        <v>46</v>
      </c>
      <c r="H175" s="8" t="s">
        <v>55</v>
      </c>
      <c r="J175" s="9"/>
      <c r="Q175" s="40"/>
    </row>
    <row r="176" spans="1:19" x14ac:dyDescent="0.25">
      <c r="A176" s="37">
        <v>6.7361111111111108E-2</v>
      </c>
      <c r="B176" s="9" t="s">
        <v>11</v>
      </c>
      <c r="C176" s="9"/>
      <c r="D176" s="9" t="s">
        <v>785</v>
      </c>
      <c r="E176" s="9" t="s">
        <v>28</v>
      </c>
      <c r="F176" s="9" t="s">
        <v>23</v>
      </c>
      <c r="G176" s="9" t="s">
        <v>402</v>
      </c>
      <c r="H176" s="9" t="s">
        <v>786</v>
      </c>
      <c r="J176" s="9"/>
      <c r="Q176" s="40"/>
    </row>
    <row r="177" spans="1:18" x14ac:dyDescent="0.25">
      <c r="A177" s="37">
        <v>7.6388888888888895E-2</v>
      </c>
      <c r="B177" s="9" t="s">
        <v>11</v>
      </c>
      <c r="C177" s="9"/>
      <c r="D177" s="9" t="s">
        <v>787</v>
      </c>
      <c r="E177" s="9" t="s">
        <v>31</v>
      </c>
      <c r="F177" s="9" t="s">
        <v>23</v>
      </c>
      <c r="G177" s="9" t="s">
        <v>788</v>
      </c>
      <c r="H177" s="9" t="s">
        <v>789</v>
      </c>
      <c r="J177" s="9"/>
      <c r="Q177" s="40"/>
      <c r="R177" s="40"/>
    </row>
    <row r="178" spans="1:18" x14ac:dyDescent="0.25">
      <c r="A178" s="37">
        <v>8.0555555555555561E-2</v>
      </c>
      <c r="B178" s="9" t="s">
        <v>11</v>
      </c>
      <c r="C178" s="9"/>
      <c r="D178" s="9" t="s">
        <v>782</v>
      </c>
      <c r="E178" s="9" t="s">
        <v>40</v>
      </c>
      <c r="F178" s="9" t="s">
        <v>23</v>
      </c>
      <c r="G178" s="9" t="s">
        <v>783</v>
      </c>
      <c r="H178" s="9" t="s">
        <v>784</v>
      </c>
      <c r="J178" s="9"/>
      <c r="Q178" s="40"/>
      <c r="R178" s="40"/>
    </row>
    <row r="179" spans="1:18" x14ac:dyDescent="0.25">
      <c r="A179" s="37">
        <v>0.11180555555555556</v>
      </c>
      <c r="B179" s="9" t="s">
        <v>14</v>
      </c>
      <c r="C179" s="9"/>
      <c r="D179" s="9" t="s">
        <v>428</v>
      </c>
      <c r="E179" s="9" t="s">
        <v>28</v>
      </c>
      <c r="F179" s="9" t="s">
        <v>34</v>
      </c>
      <c r="G179" s="9" t="s">
        <v>433</v>
      </c>
      <c r="H179" s="9" t="s">
        <v>434</v>
      </c>
      <c r="J179" s="9"/>
      <c r="P179" s="9"/>
      <c r="Q179" s="40"/>
      <c r="R179" s="40"/>
    </row>
    <row r="180" spans="1:18" x14ac:dyDescent="0.25">
      <c r="A180" s="3"/>
      <c r="B180" s="9"/>
      <c r="C180" s="9"/>
      <c r="D180" s="9"/>
      <c r="E180" s="9"/>
      <c r="F180" s="9"/>
      <c r="G180" s="9"/>
      <c r="H180" s="9"/>
      <c r="J180" s="9"/>
      <c r="Q180" s="40"/>
    </row>
    <row r="181" spans="1:18" x14ac:dyDescent="0.25">
      <c r="A181" s="2" t="s">
        <v>52</v>
      </c>
      <c r="J181" s="9"/>
    </row>
    <row r="182" spans="1:18" x14ac:dyDescent="0.25">
      <c r="A182" s="11" t="s">
        <v>49</v>
      </c>
      <c r="B182" s="8" t="s">
        <v>48</v>
      </c>
      <c r="C182" s="8"/>
      <c r="D182" s="8" t="s">
        <v>43</v>
      </c>
      <c r="E182" s="8"/>
      <c r="F182" s="8" t="s">
        <v>45</v>
      </c>
      <c r="G182" s="8" t="s">
        <v>46</v>
      </c>
      <c r="H182" s="8" t="s">
        <v>55</v>
      </c>
      <c r="J182" s="9"/>
    </row>
    <row r="183" spans="1:18" x14ac:dyDescent="0.25">
      <c r="A183" s="71">
        <v>7.4305555555555555E-2</v>
      </c>
      <c r="B183" s="8" t="s">
        <v>18</v>
      </c>
      <c r="C183" s="8"/>
      <c r="D183" s="8" t="s">
        <v>1191</v>
      </c>
      <c r="E183" s="8" t="s">
        <v>472</v>
      </c>
      <c r="F183" s="8" t="s">
        <v>34</v>
      </c>
      <c r="G183" s="8" t="s">
        <v>1192</v>
      </c>
      <c r="H183" s="8" t="s">
        <v>1194</v>
      </c>
      <c r="J183" s="9"/>
    </row>
    <row r="184" spans="1:18" x14ac:dyDescent="0.25">
      <c r="A184" s="7">
        <v>7.5694444444444439E-2</v>
      </c>
      <c r="B184" s="9" t="s">
        <v>420</v>
      </c>
      <c r="C184" s="9"/>
      <c r="D184" s="9" t="s">
        <v>30</v>
      </c>
      <c r="E184" s="9"/>
      <c r="F184" s="9" t="s">
        <v>23</v>
      </c>
      <c r="G184" s="9" t="s">
        <v>426</v>
      </c>
      <c r="H184" s="9" t="s">
        <v>429</v>
      </c>
      <c r="J184" s="9"/>
      <c r="P184" s="4"/>
    </row>
    <row r="185" spans="1:18" x14ac:dyDescent="0.25">
      <c r="A185" s="7">
        <v>8.7500000000000008E-2</v>
      </c>
      <c r="B185" s="9" t="s">
        <v>558</v>
      </c>
      <c r="C185" s="9"/>
      <c r="D185" s="9" t="s">
        <v>559</v>
      </c>
      <c r="E185" s="9"/>
      <c r="F185" s="9" t="s">
        <v>23</v>
      </c>
      <c r="G185" s="9" t="s">
        <v>560</v>
      </c>
      <c r="H185" s="9" t="s">
        <v>561</v>
      </c>
      <c r="J185" s="9"/>
      <c r="P185" s="4"/>
    </row>
    <row r="186" spans="1:18" x14ac:dyDescent="0.25">
      <c r="A186" s="7">
        <v>8.9583333333333334E-2</v>
      </c>
      <c r="B186" s="9" t="s">
        <v>414</v>
      </c>
      <c r="C186" s="9"/>
      <c r="D186" s="9" t="s">
        <v>432</v>
      </c>
      <c r="E186" s="9"/>
      <c r="F186" s="9" t="s">
        <v>23</v>
      </c>
      <c r="G186" s="9" t="s">
        <v>430</v>
      </c>
      <c r="H186" s="9" t="s">
        <v>431</v>
      </c>
      <c r="J186" s="9"/>
      <c r="P186" s="4"/>
    </row>
    <row r="187" spans="1:18" x14ac:dyDescent="0.25">
      <c r="E187" s="9"/>
      <c r="F187" s="9"/>
      <c r="G187" s="9"/>
      <c r="H187" s="9"/>
      <c r="I187" s="9"/>
      <c r="J187" s="9"/>
    </row>
    <row r="188" spans="1:18" x14ac:dyDescent="0.25">
      <c r="A188" s="8" t="s">
        <v>441</v>
      </c>
      <c r="E188" s="9"/>
      <c r="F188" s="9"/>
      <c r="G188" s="9"/>
      <c r="H188" s="9"/>
      <c r="I188" s="9"/>
      <c r="J188" s="9"/>
    </row>
    <row r="189" spans="1:18" x14ac:dyDescent="0.25">
      <c r="A189" s="37">
        <v>0.17291666666666669</v>
      </c>
      <c r="B189" s="9" t="s">
        <v>11</v>
      </c>
      <c r="C189" s="9"/>
      <c r="D189" s="9" t="s">
        <v>396</v>
      </c>
      <c r="E189" s="9" t="s">
        <v>28</v>
      </c>
      <c r="F189" s="9" t="s">
        <v>34</v>
      </c>
      <c r="G189" s="9" t="s">
        <v>402</v>
      </c>
      <c r="H189" s="9" t="s">
        <v>437</v>
      </c>
      <c r="I189" s="9"/>
      <c r="J189" s="9"/>
      <c r="P189" s="9"/>
    </row>
    <row r="190" spans="1:18" x14ac:dyDescent="0.25">
      <c r="E190" s="9"/>
      <c r="F190" s="9"/>
      <c r="G190" s="9"/>
      <c r="H190" s="9"/>
      <c r="I190" s="9"/>
      <c r="J190" s="9"/>
    </row>
    <row r="191" spans="1:18" x14ac:dyDescent="0.25">
      <c r="A191" s="8" t="s">
        <v>442</v>
      </c>
      <c r="E191" s="9"/>
      <c r="F191" s="9"/>
      <c r="G191" s="9"/>
      <c r="H191" s="9"/>
      <c r="I191" s="9"/>
      <c r="J191" s="9"/>
    </row>
    <row r="192" spans="1:18" x14ac:dyDescent="0.25">
      <c r="A192" s="37">
        <v>0.14097222222222222</v>
      </c>
      <c r="B192" s="9" t="s">
        <v>657</v>
      </c>
      <c r="D192" s="9" t="s">
        <v>653</v>
      </c>
      <c r="E192" s="9"/>
      <c r="F192" s="9" t="s">
        <v>21</v>
      </c>
      <c r="G192" s="9" t="s">
        <v>658</v>
      </c>
      <c r="H192" s="9" t="s">
        <v>659</v>
      </c>
      <c r="I192" s="9"/>
      <c r="J192" s="9"/>
    </row>
    <row r="193" spans="1:16" x14ac:dyDescent="0.25">
      <c r="A193" s="37">
        <v>0.15138888888888888</v>
      </c>
      <c r="B193" s="9" t="s">
        <v>435</v>
      </c>
      <c r="D193" s="9" t="s">
        <v>428</v>
      </c>
      <c r="E193" s="9"/>
      <c r="F193" s="9" t="s">
        <v>34</v>
      </c>
      <c r="G193" s="9" t="s">
        <v>433</v>
      </c>
      <c r="H193" s="9" t="s">
        <v>436</v>
      </c>
      <c r="I193" s="9"/>
      <c r="J193" s="9"/>
      <c r="P193" s="9"/>
    </row>
    <row r="194" spans="1:16" x14ac:dyDescent="0.25">
      <c r="E194" s="9"/>
      <c r="F194" s="9"/>
      <c r="G194" s="9"/>
      <c r="H194" s="9"/>
      <c r="I194" s="9"/>
      <c r="J194" s="9"/>
    </row>
    <row r="195" spans="1:16" x14ac:dyDescent="0.25">
      <c r="A195" s="8" t="s">
        <v>443</v>
      </c>
      <c r="E195" s="9"/>
      <c r="F195" s="9"/>
      <c r="G195" s="9"/>
      <c r="H195" s="9"/>
      <c r="I195" s="9"/>
      <c r="J195" s="9"/>
    </row>
    <row r="196" spans="1:16" x14ac:dyDescent="0.25">
      <c r="A196" s="37">
        <v>0.27569444444444446</v>
      </c>
      <c r="B196" s="9" t="s">
        <v>11</v>
      </c>
      <c r="C196" s="9"/>
      <c r="D196" s="9" t="s">
        <v>396</v>
      </c>
      <c r="E196" s="9" t="s">
        <v>28</v>
      </c>
      <c r="F196" s="9" t="s">
        <v>34</v>
      </c>
      <c r="G196" s="9" t="s">
        <v>402</v>
      </c>
      <c r="H196" s="9" t="s">
        <v>438</v>
      </c>
      <c r="I196" s="9"/>
      <c r="J196" s="9"/>
      <c r="P196" s="9"/>
    </row>
    <row r="197" spans="1:16" x14ac:dyDescent="0.25">
      <c r="E197" s="9"/>
      <c r="F197" s="9"/>
      <c r="G197" s="9"/>
      <c r="H197" s="35"/>
      <c r="I197" s="9"/>
      <c r="J197" s="9"/>
    </row>
    <row r="198" spans="1:16" x14ac:dyDescent="0.25">
      <c r="A198" s="8" t="s">
        <v>444</v>
      </c>
      <c r="E198" s="9"/>
      <c r="F198" s="9"/>
      <c r="G198" s="9"/>
      <c r="H198" s="35"/>
      <c r="I198" s="9"/>
      <c r="J198" s="9"/>
    </row>
    <row r="199" spans="1:16" x14ac:dyDescent="0.25">
      <c r="A199" s="37">
        <v>0.34027777777777773</v>
      </c>
      <c r="B199" s="9" t="s">
        <v>11</v>
      </c>
      <c r="C199" s="9"/>
      <c r="D199" s="9" t="s">
        <v>396</v>
      </c>
      <c r="E199" s="9" t="s">
        <v>28</v>
      </c>
      <c r="F199" s="9" t="s">
        <v>34</v>
      </c>
      <c r="G199" s="9" t="s">
        <v>402</v>
      </c>
      <c r="H199" s="9" t="s">
        <v>439</v>
      </c>
      <c r="I199" s="9"/>
      <c r="J199" s="9"/>
      <c r="P199" s="9"/>
    </row>
    <row r="200" spans="1:16" x14ac:dyDescent="0.25">
      <c r="E200" s="9"/>
      <c r="F200" s="9"/>
      <c r="G200" s="9"/>
      <c r="H200" s="9" t="s">
        <v>440</v>
      </c>
      <c r="I200" s="9"/>
      <c r="J200" s="9"/>
    </row>
    <row r="201" spans="1:16" x14ac:dyDescent="0.25">
      <c r="E201" s="9"/>
      <c r="F201" s="9"/>
      <c r="G201" s="9"/>
      <c r="H201" s="9"/>
      <c r="I201" s="9"/>
      <c r="J201" s="9"/>
    </row>
    <row r="202" spans="1:16" x14ac:dyDescent="0.25">
      <c r="F202" s="40"/>
    </row>
    <row r="203" spans="1:16" x14ac:dyDescent="0.25">
      <c r="F203" s="40"/>
    </row>
    <row r="204" spans="1:16" x14ac:dyDescent="0.25">
      <c r="F204" s="40"/>
    </row>
  </sheetData>
  <sortState xmlns:xlrd2="http://schemas.microsoft.com/office/spreadsheetml/2017/richdata2" ref="A129:H136">
    <sortCondition ref="A129:A13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Career</vt:lpstr>
      <vt:lpstr>Season</vt:lpstr>
      <vt:lpstr>Game_Period</vt:lpstr>
      <vt:lpstr>Fastest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stsadmin</dc:creator>
  <cp:lastModifiedBy>Paul Cartledge</cp:lastModifiedBy>
  <cp:lastPrinted>2017-05-27T03:08:56Z</cp:lastPrinted>
  <dcterms:created xsi:type="dcterms:W3CDTF">2017-05-24T01:29:15Z</dcterms:created>
  <dcterms:modified xsi:type="dcterms:W3CDTF">2026-03-06T02:47:45Z</dcterms:modified>
</cp:coreProperties>
</file>